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Jeffrey\Downloads\"/>
    </mc:Choice>
  </mc:AlternateContent>
  <xr:revisionPtr revIDLastSave="0" documentId="13_ncr:1_{981337CD-A7B5-447B-9A92-22BD5AAC24DC}" xr6:coauthVersionLast="44" xr6:coauthVersionMax="44" xr10:uidLastSave="{00000000-0000-0000-0000-000000000000}"/>
  <bookViews>
    <workbookView xWindow="5445" yWindow="810" windowWidth="21600" windowHeight="11835" xr2:uid="{00000000-000D-0000-FFFF-FFFF00000000}"/>
  </bookViews>
  <sheets>
    <sheet name="Budget mensuel" sheetId="1" r:id="rId1"/>
    <sheet name="Budget annue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6" roundtripDataSignature="AMtx7misDXF+/V/D316cXzs5doa3CQq0fg=="/>
    </ext>
  </extLst>
</workbook>
</file>

<file path=xl/calcChain.xml><?xml version="1.0" encoding="utf-8"?>
<calcChain xmlns="http://schemas.openxmlformats.org/spreadsheetml/2006/main">
  <c r="M117" i="2" l="1"/>
  <c r="L117" i="2"/>
  <c r="K117" i="2"/>
  <c r="J117" i="2"/>
  <c r="I117" i="2"/>
  <c r="H117" i="2"/>
  <c r="G117" i="2"/>
  <c r="F117" i="2"/>
  <c r="E117" i="2"/>
  <c r="D117" i="2"/>
  <c r="D5" i="2" s="1"/>
  <c r="C117" i="2"/>
  <c r="C5" i="2" s="1"/>
  <c r="B117" i="2"/>
  <c r="N117" i="2" s="1"/>
  <c r="O117" i="2" s="1"/>
  <c r="A117" i="2"/>
  <c r="O116" i="2"/>
  <c r="N116" i="2"/>
  <c r="O115" i="2"/>
  <c r="N115" i="2"/>
  <c r="N114" i="2"/>
  <c r="O114" i="2" s="1"/>
  <c r="M111" i="2"/>
  <c r="L111" i="2"/>
  <c r="K111" i="2"/>
  <c r="J111" i="2"/>
  <c r="I111" i="2"/>
  <c r="H111" i="2"/>
  <c r="G111" i="2"/>
  <c r="F111" i="2"/>
  <c r="E111" i="2"/>
  <c r="D111" i="2"/>
  <c r="C111" i="2"/>
  <c r="N111" i="2" s="1"/>
  <c r="O111" i="2" s="1"/>
  <c r="B111" i="2"/>
  <c r="A111" i="2"/>
  <c r="N110" i="2"/>
  <c r="O110" i="2" s="1"/>
  <c r="N109" i="2"/>
  <c r="O109" i="2" s="1"/>
  <c r="N108" i="2"/>
  <c r="O108" i="2" s="1"/>
  <c r="N107" i="2"/>
  <c r="O107" i="2" s="1"/>
  <c r="M104" i="2"/>
  <c r="L104" i="2"/>
  <c r="K104" i="2"/>
  <c r="N104" i="2" s="1"/>
  <c r="O104" i="2" s="1"/>
  <c r="J104" i="2"/>
  <c r="I104" i="2"/>
  <c r="H104" i="2"/>
  <c r="G104" i="2"/>
  <c r="F104" i="2"/>
  <c r="E104" i="2"/>
  <c r="D104" i="2"/>
  <c r="C104" i="2"/>
  <c r="B104" i="2"/>
  <c r="A104" i="2"/>
  <c r="N103" i="2"/>
  <c r="O103" i="2" s="1"/>
  <c r="N102" i="2"/>
  <c r="O102" i="2" s="1"/>
  <c r="N101" i="2"/>
  <c r="O101" i="2" s="1"/>
  <c r="O100" i="2"/>
  <c r="N100" i="2"/>
  <c r="N99" i="2"/>
  <c r="O99" i="2" s="1"/>
  <c r="M96" i="2"/>
  <c r="L96" i="2"/>
  <c r="K96" i="2"/>
  <c r="J96" i="2"/>
  <c r="I96" i="2"/>
  <c r="H96" i="2"/>
  <c r="G96" i="2"/>
  <c r="F96" i="2"/>
  <c r="E96" i="2"/>
  <c r="D96" i="2"/>
  <c r="C96" i="2"/>
  <c r="N96" i="2" s="1"/>
  <c r="O96" i="2" s="1"/>
  <c r="B96" i="2"/>
  <c r="A96" i="2"/>
  <c r="N95" i="2"/>
  <c r="O95" i="2" s="1"/>
  <c r="N94" i="2"/>
  <c r="O94" i="2" s="1"/>
  <c r="N93" i="2"/>
  <c r="O93" i="2" s="1"/>
  <c r="N92" i="2"/>
  <c r="O92" i="2" s="1"/>
  <c r="N91" i="2"/>
  <c r="O91" i="2" s="1"/>
  <c r="N90" i="2"/>
  <c r="O90" i="2" s="1"/>
  <c r="M87" i="2"/>
  <c r="L87" i="2"/>
  <c r="K87" i="2"/>
  <c r="J87" i="2"/>
  <c r="I87" i="2"/>
  <c r="H87" i="2"/>
  <c r="G87" i="2"/>
  <c r="F87" i="2"/>
  <c r="E87" i="2"/>
  <c r="D87" i="2"/>
  <c r="C87" i="2"/>
  <c r="B87" i="2"/>
  <c r="N87" i="2" s="1"/>
  <c r="O87" i="2" s="1"/>
  <c r="A87" i="2"/>
  <c r="N86" i="2"/>
  <c r="O86" i="2" s="1"/>
  <c r="O85" i="2"/>
  <c r="N85" i="2"/>
  <c r="N84" i="2"/>
  <c r="O84" i="2" s="1"/>
  <c r="N83" i="2"/>
  <c r="O83" i="2" s="1"/>
  <c r="O82" i="2"/>
  <c r="N82" i="2"/>
  <c r="O81" i="2"/>
  <c r="N81" i="2"/>
  <c r="N80" i="2"/>
  <c r="O80" i="2" s="1"/>
  <c r="N79" i="2"/>
  <c r="O79" i="2" s="1"/>
  <c r="N78" i="2"/>
  <c r="O78" i="2" s="1"/>
  <c r="O77" i="2"/>
  <c r="N77" i="2"/>
  <c r="N76" i="2"/>
  <c r="O76" i="2" s="1"/>
  <c r="N75" i="2"/>
  <c r="O75" i="2" s="1"/>
  <c r="M72" i="2"/>
  <c r="L72" i="2"/>
  <c r="K72" i="2"/>
  <c r="J72" i="2"/>
  <c r="I72" i="2"/>
  <c r="H72" i="2"/>
  <c r="G72" i="2"/>
  <c r="F72" i="2"/>
  <c r="E72" i="2"/>
  <c r="N72" i="2" s="1"/>
  <c r="O72" i="2" s="1"/>
  <c r="D72" i="2"/>
  <c r="C72" i="2"/>
  <c r="B72" i="2"/>
  <c r="A72" i="2"/>
  <c r="N71" i="2"/>
  <c r="O71" i="2" s="1"/>
  <c r="N70" i="2"/>
  <c r="O70" i="2" s="1"/>
  <c r="N69" i="2"/>
  <c r="O69" i="2" s="1"/>
  <c r="N68" i="2"/>
  <c r="O68" i="2" s="1"/>
  <c r="N67" i="2"/>
  <c r="O67" i="2" s="1"/>
  <c r="O66" i="2"/>
  <c r="N66" i="2"/>
  <c r="N65" i="2"/>
  <c r="O65" i="2" s="1"/>
  <c r="N64" i="2"/>
  <c r="O64" i="2" s="1"/>
  <c r="N63" i="2"/>
  <c r="O63" i="2" s="1"/>
  <c r="M60" i="2"/>
  <c r="L60" i="2"/>
  <c r="K60" i="2"/>
  <c r="J60" i="2"/>
  <c r="I60" i="2"/>
  <c r="H60" i="2"/>
  <c r="G60" i="2"/>
  <c r="F60" i="2"/>
  <c r="N60" i="2" s="1"/>
  <c r="O60" i="2" s="1"/>
  <c r="E60" i="2"/>
  <c r="D60" i="2"/>
  <c r="C60" i="2"/>
  <c r="B60" i="2"/>
  <c r="A60" i="2"/>
  <c r="O59" i="2"/>
  <c r="N59" i="2"/>
  <c r="O58" i="2"/>
  <c r="N58" i="2"/>
  <c r="N57" i="2"/>
  <c r="O57" i="2" s="1"/>
  <c r="M54" i="2"/>
  <c r="L54" i="2"/>
  <c r="N54" i="2" s="1"/>
  <c r="O54" i="2" s="1"/>
  <c r="K54" i="2"/>
  <c r="J54" i="2"/>
  <c r="I54" i="2"/>
  <c r="H54" i="2"/>
  <c r="G54" i="2"/>
  <c r="F54" i="2"/>
  <c r="E54" i="2"/>
  <c r="D54" i="2"/>
  <c r="C54" i="2"/>
  <c r="B54" i="2"/>
  <c r="A54" i="2"/>
  <c r="N53" i="2"/>
  <c r="O53" i="2" s="1"/>
  <c r="N52" i="2"/>
  <c r="O52" i="2" s="1"/>
  <c r="O51" i="2"/>
  <c r="N51" i="2"/>
  <c r="N50" i="2"/>
  <c r="O50" i="2" s="1"/>
  <c r="N49" i="2"/>
  <c r="O49" i="2" s="1"/>
  <c r="N48" i="2"/>
  <c r="O48" i="2" s="1"/>
  <c r="N47" i="2"/>
  <c r="O47" i="2" s="1"/>
  <c r="M44" i="2"/>
  <c r="M5" i="2" s="1"/>
  <c r="L44" i="2"/>
  <c r="K44" i="2"/>
  <c r="J44" i="2"/>
  <c r="I44" i="2"/>
  <c r="H44" i="2"/>
  <c r="G44" i="2"/>
  <c r="F44" i="2"/>
  <c r="E44" i="2"/>
  <c r="D44" i="2"/>
  <c r="C44" i="2"/>
  <c r="B44" i="2"/>
  <c r="N44" i="2" s="1"/>
  <c r="O44" i="2" s="1"/>
  <c r="A44" i="2"/>
  <c r="O43" i="2"/>
  <c r="N43" i="2"/>
  <c r="N42" i="2"/>
  <c r="O42" i="2" s="1"/>
  <c r="N41" i="2"/>
  <c r="O41" i="2" s="1"/>
  <c r="N40" i="2"/>
  <c r="O40" i="2" s="1"/>
  <c r="O39" i="2"/>
  <c r="N39" i="2"/>
  <c r="N38" i="2"/>
  <c r="O38" i="2" s="1"/>
  <c r="N37" i="2"/>
  <c r="O37" i="2" s="1"/>
  <c r="O36" i="2"/>
  <c r="N36" i="2"/>
  <c r="M33" i="2"/>
  <c r="L33" i="2"/>
  <c r="L5" i="2" s="1"/>
  <c r="K33" i="2"/>
  <c r="K5" i="2" s="1"/>
  <c r="J33" i="2"/>
  <c r="J5" i="2" s="1"/>
  <c r="I33" i="2"/>
  <c r="I5" i="2" s="1"/>
  <c r="I6" i="2" s="1"/>
  <c r="H33" i="2"/>
  <c r="H5" i="2" s="1"/>
  <c r="G33" i="2"/>
  <c r="G5" i="2" s="1"/>
  <c r="F33" i="2"/>
  <c r="E33" i="2"/>
  <c r="D33" i="2"/>
  <c r="C33" i="2"/>
  <c r="B33" i="2"/>
  <c r="B5" i="2" s="1"/>
  <c r="A33" i="2"/>
  <c r="N32" i="2"/>
  <c r="O32" i="2" s="1"/>
  <c r="N31" i="2"/>
  <c r="O31" i="2" s="1"/>
  <c r="N30" i="2"/>
  <c r="O30" i="2" s="1"/>
  <c r="N29" i="2"/>
  <c r="O29" i="2" s="1"/>
  <c r="O28" i="2"/>
  <c r="N28" i="2"/>
  <c r="N27" i="2"/>
  <c r="O27" i="2" s="1"/>
  <c r="N26" i="2"/>
  <c r="O26" i="2" s="1"/>
  <c r="N25" i="2"/>
  <c r="O25" i="2" s="1"/>
  <c r="N24" i="2"/>
  <c r="O24" i="2" s="1"/>
  <c r="N23" i="2"/>
  <c r="O23" i="2" s="1"/>
  <c r="N22" i="2"/>
  <c r="O22" i="2" s="1"/>
  <c r="N21" i="2"/>
  <c r="O21" i="2" s="1"/>
  <c r="O20" i="2"/>
  <c r="N20" i="2"/>
  <c r="N19" i="2"/>
  <c r="O19" i="2" s="1"/>
  <c r="M16" i="2"/>
  <c r="M4" i="2" s="1"/>
  <c r="M6" i="2" s="1"/>
  <c r="L16" i="2"/>
  <c r="L4" i="2" s="1"/>
  <c r="K16" i="2"/>
  <c r="J16" i="2"/>
  <c r="J4" i="2" s="1"/>
  <c r="I16" i="2"/>
  <c r="H16" i="2"/>
  <c r="H4" i="2" s="1"/>
  <c r="H6" i="2" s="1"/>
  <c r="G16" i="2"/>
  <c r="G4" i="2" s="1"/>
  <c r="G6" i="2" s="1"/>
  <c r="F16" i="2"/>
  <c r="F4" i="2" s="1"/>
  <c r="E16" i="2"/>
  <c r="E4" i="2" s="1"/>
  <c r="E6" i="2" s="1"/>
  <c r="D16" i="2"/>
  <c r="D4" i="2" s="1"/>
  <c r="C16" i="2"/>
  <c r="C4" i="2" s="1"/>
  <c r="B16" i="2"/>
  <c r="N16" i="2" s="1"/>
  <c r="O16" i="2" s="1"/>
  <c r="A16" i="2"/>
  <c r="N15" i="2"/>
  <c r="O15" i="2" s="1"/>
  <c r="N14" i="2"/>
  <c r="O14" i="2" s="1"/>
  <c r="O13" i="2"/>
  <c r="N13" i="2"/>
  <c r="O12" i="2"/>
  <c r="N12" i="2"/>
  <c r="E5" i="2"/>
  <c r="K4" i="2"/>
  <c r="I4" i="2"/>
  <c r="B4" i="2"/>
  <c r="B6" i="2" s="1"/>
  <c r="B116" i="1"/>
  <c r="A116" i="1"/>
  <c r="B110" i="1"/>
  <c r="A110" i="1"/>
  <c r="B103" i="1"/>
  <c r="A103" i="1"/>
  <c r="B95" i="1"/>
  <c r="A95" i="1"/>
  <c r="B86" i="1"/>
  <c r="A86" i="1"/>
  <c r="B71" i="1"/>
  <c r="A71" i="1"/>
  <c r="B59" i="1"/>
  <c r="A59" i="1"/>
  <c r="B53" i="1"/>
  <c r="A53" i="1"/>
  <c r="B43" i="1"/>
  <c r="B5" i="1" s="1"/>
  <c r="A43" i="1"/>
  <c r="B32" i="1"/>
  <c r="A32" i="1"/>
  <c r="B16" i="1"/>
  <c r="A16" i="1"/>
  <c r="B4" i="1"/>
  <c r="F5" i="2" l="1"/>
  <c r="N5" i="2" s="1"/>
  <c r="O5" i="2" s="1"/>
  <c r="K6" i="2"/>
  <c r="J6" i="2"/>
  <c r="L6" i="2"/>
  <c r="C6" i="2"/>
  <c r="D6" i="2"/>
  <c r="B7" i="1"/>
  <c r="B6" i="1"/>
  <c r="F6" i="2"/>
  <c r="N33" i="2"/>
  <c r="O33" i="2" s="1"/>
  <c r="B7" i="2"/>
  <c r="C7" i="2" s="1"/>
  <c r="D7" i="2" s="1"/>
  <c r="E7" i="2" s="1"/>
  <c r="F7" i="2" s="1"/>
  <c r="G7" i="2" s="1"/>
  <c r="H7" i="2" s="1"/>
  <c r="I7" i="2" s="1"/>
  <c r="J7" i="2" s="1"/>
  <c r="K7" i="2" s="1"/>
  <c r="L7" i="2" s="1"/>
  <c r="M7" i="2" s="1"/>
  <c r="N4" i="2"/>
  <c r="O4" i="2" s="1"/>
  <c r="N6" i="2" l="1"/>
  <c r="O6" i="2" s="1"/>
</calcChain>
</file>

<file path=xl/sharedStrings.xml><?xml version="1.0" encoding="utf-8"?>
<sst xmlns="http://schemas.openxmlformats.org/spreadsheetml/2006/main" count="203" uniqueCount="104">
  <si>
    <t>Modèle de budget mensuel du Prosperity Club</t>
  </si>
  <si>
    <t>Modèle de budget annuel du Prosperity Club</t>
  </si>
  <si>
    <r>
      <t xml:space="preserve">Ce modèle de budget a été créé pour vous aider à vous fixer un budget adapté à votre situation. Essayez de préparer un budget d’un mois à l’onglet </t>
    </r>
    <r>
      <rPr>
        <b/>
        <sz val="9"/>
        <color rgb="FF000000"/>
        <rFont val="Calibri"/>
      </rPr>
      <t>Budget mensuel</t>
    </r>
    <r>
      <rPr>
        <sz val="9"/>
        <color rgb="FF000000"/>
        <rFont val="Calibri"/>
      </rPr>
      <t xml:space="preserve">, et lorsque vous serez à l’aise avec le processus, créez un budget pour toute l’année à l’onglet </t>
    </r>
    <r>
      <rPr>
        <b/>
        <sz val="9"/>
        <color rgb="FF000000"/>
        <rFont val="Calibri"/>
      </rPr>
      <t>Budget annuel</t>
    </r>
    <r>
      <rPr>
        <sz val="9"/>
        <color rgb="FF000000"/>
        <rFont val="Calibri"/>
      </rPr>
      <t>.</t>
    </r>
  </si>
  <si>
    <r>
      <t xml:space="preserve">Ce modèle de budget a été créé pour vous aider à vous fixer un budget adapté à votre situation. Essayez de préparer un budget d’un mois à l’onglet </t>
    </r>
    <r>
      <rPr>
        <b/>
        <sz val="9"/>
        <color rgb="FF000000"/>
        <rFont val="Calibri"/>
      </rPr>
      <t>Budget mensuel</t>
    </r>
    <r>
      <rPr>
        <sz val="9"/>
        <color rgb="FF000000"/>
        <rFont val="Calibri"/>
      </rPr>
      <t xml:space="preserve">, et lorsque vous serez à l’aise avec le processus, créez un budget pour toute l’année à l’onglet </t>
    </r>
    <r>
      <rPr>
        <b/>
        <sz val="9"/>
        <color rgb="FF000000"/>
        <rFont val="Calibri"/>
      </rPr>
      <t>Budget annuel</t>
    </r>
    <r>
      <rPr>
        <sz val="9"/>
        <color rgb="FF000000"/>
        <rFont val="Calibri"/>
      </rPr>
      <t>.</t>
    </r>
  </si>
  <si>
    <t>Solde de départ</t>
  </si>
  <si>
    <t>Total</t>
  </si>
  <si>
    <t>Moyenne</t>
  </si>
  <si>
    <t>Revenu total</t>
  </si>
  <si>
    <t>Dépenses totales</t>
  </si>
  <si>
    <t>NET (Revenu - Dépenses)</t>
  </si>
  <si>
    <t>Solde final prévu</t>
  </si>
  <si>
    <t>CE MOIS-CI</t>
  </si>
  <si>
    <t>REVENU</t>
  </si>
  <si>
    <t>Par mois</t>
  </si>
  <si>
    <t>JAN</t>
  </si>
  <si>
    <t>Revenu net  (conjoint 1)</t>
  </si>
  <si>
    <t>FÉV</t>
  </si>
  <si>
    <t>MAR</t>
  </si>
  <si>
    <t>AVR</t>
  </si>
  <si>
    <t>MAI</t>
  </si>
  <si>
    <t>JUN</t>
  </si>
  <si>
    <t>JUL</t>
  </si>
  <si>
    <t>AOÛ</t>
  </si>
  <si>
    <t>SEP</t>
  </si>
  <si>
    <t>OCT</t>
  </si>
  <si>
    <t>NOV</t>
  </si>
  <si>
    <t>DÉC</t>
  </si>
  <si>
    <t>Revenu net (conjoint 2)</t>
  </si>
  <si>
    <t>Autres</t>
  </si>
  <si>
    <t>DÉPENSES RÉSIDENTIELLES</t>
  </si>
  <si>
    <t>Versements hypothécaires/loyer</t>
  </si>
  <si>
    <t>Assurance habitation</t>
  </si>
  <si>
    <t>Électricité</t>
  </si>
  <si>
    <t>Gaz naturel/mazout</t>
  </si>
  <si>
    <t>Téléphone</t>
  </si>
  <si>
    <t>Câble/Satellite</t>
  </si>
  <si>
    <t>Internet</t>
  </si>
  <si>
    <t>Mobilier/Appareils électroménagers</t>
  </si>
  <si>
    <t>Pelouse/Jardin</t>
  </si>
  <si>
    <t>Entretien/Fournitures</t>
  </si>
  <si>
    <t>Rénovations</t>
  </si>
  <si>
    <t>Eau/Égouts/Ordures</t>
  </si>
  <si>
    <t>Impôt foncier</t>
  </si>
  <si>
    <t>TRANSPORT</t>
  </si>
  <si>
    <t>Prêt automobile</t>
  </si>
  <si>
    <t>Assurance auto</t>
  </si>
  <si>
    <t>Essence</t>
  </si>
  <si>
    <t>Autobus/Taxi/Train</t>
  </si>
  <si>
    <t>Réparations/Entretien</t>
  </si>
  <si>
    <t>Immatriculation/Permis</t>
  </si>
  <si>
    <t>Stationnement</t>
  </si>
  <si>
    <t>SANTÉ</t>
  </si>
  <si>
    <t>Assurance maladie</t>
  </si>
  <si>
    <t>Médecin/Dentiste</t>
  </si>
  <si>
    <t>Médicaments/Ordonnances</t>
  </si>
  <si>
    <t>Abonnement au centre de conditionnement physique</t>
  </si>
  <si>
    <t>Assurance-vie</t>
  </si>
  <si>
    <t>Vétérinaire/Soins aux animaux</t>
  </si>
  <si>
    <t>CHARITÉ/CADEAUX</t>
  </si>
  <si>
    <t>Cadeaux</t>
  </si>
  <si>
    <t>Dons</t>
  </si>
  <si>
    <t>DÉPENSES QUOTIDIENNES</t>
  </si>
  <si>
    <t>Épicerie</t>
  </si>
  <si>
    <t>Hygiène personnelle</t>
  </si>
  <si>
    <t>Vêtements</t>
  </si>
  <si>
    <t>Entretien ménager</t>
  </si>
  <si>
    <t>Études/Cours</t>
  </si>
  <si>
    <t>Sorties/Restaurant/Café</t>
  </si>
  <si>
    <t>Salon de coiffure/Barbier</t>
  </si>
  <si>
    <t>Nourriture pour animaux</t>
  </si>
  <si>
    <t xml:space="preserve">Abonnement au centre de conditionnement physique </t>
  </si>
  <si>
    <t>DIVERTISSEMENT</t>
  </si>
  <si>
    <t>Films/DVD</t>
  </si>
  <si>
    <t>Musique/Jeux</t>
  </si>
  <si>
    <t>Cinéma/Théâtre</t>
  </si>
  <si>
    <t>Concerts/Spectacles</t>
  </si>
  <si>
    <t>Livres</t>
  </si>
  <si>
    <t>Passe-temps</t>
  </si>
  <si>
    <t>Photos</t>
  </si>
  <si>
    <t>Sports</t>
  </si>
  <si>
    <t>Plein air</t>
  </si>
  <si>
    <t>Jouets/Appareils</t>
  </si>
  <si>
    <t>Vacances/Voyages</t>
  </si>
  <si>
    <t>ÉPARGNE ET PLACEMENTS</t>
  </si>
  <si>
    <t>Réserve de liquidités</t>
  </si>
  <si>
    <t>Compte d’épargne/autres formes d’épargne non enregistrées</t>
  </si>
  <si>
    <t>Retraite (REER, CELI)</t>
  </si>
  <si>
    <t>Placements</t>
  </si>
  <si>
    <t>Études (REEE)</t>
  </si>
  <si>
    <t xml:space="preserve">PRÊTS ET AUTRES DETTES </t>
  </si>
  <si>
    <t>Prêt</t>
  </si>
  <si>
    <t>Carte de crédit</t>
  </si>
  <si>
    <t>Prêt étudiant</t>
  </si>
  <si>
    <t>Pension alimentaire/Pension alimentaire pour enfants</t>
  </si>
  <si>
    <t>ABONNEMENTS</t>
  </si>
  <si>
    <t>Journal</t>
  </si>
  <si>
    <t>Revues</t>
  </si>
  <si>
    <t>Cotisations/Frais d'adhésion</t>
  </si>
  <si>
    <t>DIVERS</t>
  </si>
  <si>
    <t>Tarifs postaux</t>
  </si>
  <si>
    <t>Fonds d'urgence</t>
  </si>
  <si>
    <t>Retraite (REER, CPG)</t>
  </si>
  <si>
    <t>PRÊTS ET AUTRES DETTES</t>
  </si>
  <si>
    <t>Prêt/Ligne de crédit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</si>
</sst>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\ [$$-C0C]"/>
  </numFmts>
  <fonts count="17" x14ac:knownFonts="1">
    <font>
      <sz val="8"/>
      <color rgb="FF000000"/>
      <name val="Trebuchet MS"/>
    </font>
    <font>
      <sz val="18"/>
      <color rgb="FFFBC968"/>
      <name val="Calibri"/>
    </font>
    <font>
      <sz val="8"/>
      <name val="Trebuchet MS"/>
    </font>
    <font>
      <sz val="20"/>
      <color rgb="FFFBC968"/>
      <name val="Calibri"/>
    </font>
    <font>
      <sz val="10"/>
      <color rgb="FFFBC968"/>
      <name val="Calibri"/>
    </font>
    <font>
      <sz val="9"/>
      <color rgb="FF000000"/>
      <name val="Calibri"/>
    </font>
    <font>
      <sz val="10"/>
      <color rgb="FF000000"/>
      <name val="Calibri"/>
    </font>
    <font>
      <b/>
      <sz val="9"/>
      <color rgb="FF000000"/>
      <name val="Calibri"/>
    </font>
    <font>
      <sz val="9"/>
      <color theme="1"/>
      <name val="Calibri"/>
    </font>
    <font>
      <sz val="8"/>
      <color rgb="FF000000"/>
      <name val="Calibri"/>
    </font>
    <font>
      <b/>
      <sz val="12"/>
      <color rgb="FF000000"/>
      <name val="Calibri"/>
    </font>
    <font>
      <b/>
      <sz val="9"/>
      <color rgb="FFFBC968"/>
      <name val="Calibri"/>
    </font>
    <font>
      <sz val="9"/>
      <color rgb="FFFBC968"/>
      <name val="Calibri"/>
    </font>
    <font>
      <b/>
      <sz val="10"/>
      <color rgb="FF000000"/>
      <name val="Calibri"/>
    </font>
    <font>
      <sz val="8"/>
      <color rgb="FFFBC968"/>
      <name val="Calibri"/>
    </font>
    <font>
      <b/>
      <sz val="10"/>
      <color theme="1"/>
      <name val="Calibri"/>
    </font>
    <font>
      <sz val="12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0F0F0"/>
        <bgColor rgb="FFF0F0F0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7F74"/>
      </left>
      <right/>
      <top style="thin">
        <color rgb="FF007F74"/>
      </top>
      <bottom style="thin">
        <color rgb="FF007F74"/>
      </bottom>
      <diagonal/>
    </border>
    <border>
      <left/>
      <right style="thin">
        <color rgb="FF007F74"/>
      </right>
      <top style="thin">
        <color rgb="FF007F74"/>
      </top>
      <bottom style="thin">
        <color rgb="FF007F74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 style="thin">
        <color rgb="FF006500"/>
      </left>
      <right/>
      <top style="thin">
        <color rgb="FF006500"/>
      </top>
      <bottom style="thin">
        <color rgb="FF006500"/>
      </bottom>
      <diagonal/>
    </border>
    <border>
      <left/>
      <right/>
      <top style="thin">
        <color rgb="FF006500"/>
      </top>
      <bottom style="thin">
        <color rgb="FF006500"/>
      </bottom>
      <diagonal/>
    </border>
    <border>
      <left/>
      <right style="thin">
        <color rgb="FF006500"/>
      </right>
      <top style="thin">
        <color rgb="FF006500"/>
      </top>
      <bottom style="thin">
        <color rgb="FF00650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3" fillId="0" borderId="0" xfId="0" applyFont="1" applyAlignment="1">
      <alignment vertical="center" wrapText="1"/>
    </xf>
    <xf numFmtId="0" fontId="4" fillId="0" borderId="0" xfId="0" applyFont="1" applyAlignment="1"/>
    <xf numFmtId="0" fontId="4" fillId="3" borderId="4" xfId="0" applyFont="1" applyFill="1" applyBorder="1" applyAlignment="1"/>
    <xf numFmtId="0" fontId="6" fillId="0" borderId="0" xfId="0" applyFont="1" applyAlignment="1">
      <alignment vertical="center" wrapText="1"/>
    </xf>
    <xf numFmtId="0" fontId="6" fillId="0" borderId="0" xfId="0" applyFont="1" applyAlignment="1"/>
    <xf numFmtId="0" fontId="7" fillId="0" borderId="0" xfId="0" applyFont="1" applyAlignment="1">
      <alignment horizontal="right" vertical="center"/>
    </xf>
    <xf numFmtId="164" fontId="5" fillId="4" borderId="5" xfId="0" applyNumberFormat="1" applyFont="1" applyFill="1" applyBorder="1" applyAlignment="1"/>
    <xf numFmtId="164" fontId="5" fillId="0" borderId="0" xfId="0" applyNumberFormat="1" applyFont="1" applyAlignment="1"/>
    <xf numFmtId="0" fontId="7" fillId="0" borderId="0" xfId="0" applyFont="1" applyAlignment="1">
      <alignment horizontal="right"/>
    </xf>
    <xf numFmtId="0" fontId="7" fillId="4" borderId="4" xfId="0" applyFont="1" applyFill="1" applyBorder="1" applyAlignment="1">
      <alignment horizontal="right" vertical="center"/>
    </xf>
    <xf numFmtId="164" fontId="8" fillId="4" borderId="4" xfId="0" applyNumberFormat="1" applyFont="1" applyFill="1" applyBorder="1" applyAlignment="1">
      <alignment horizontal="right" vertical="center"/>
    </xf>
    <xf numFmtId="164" fontId="5" fillId="4" borderId="4" xfId="0" applyNumberFormat="1" applyFont="1" applyFill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7" fillId="4" borderId="6" xfId="0" applyFont="1" applyFill="1" applyBorder="1" applyAlignment="1">
      <alignment horizontal="right" vertical="center"/>
    </xf>
    <xf numFmtId="164" fontId="5" fillId="4" borderId="6" xfId="0" applyNumberFormat="1" applyFont="1" applyFill="1" applyBorder="1" applyAlignment="1">
      <alignment horizontal="right" vertical="center"/>
    </xf>
    <xf numFmtId="164" fontId="8" fillId="4" borderId="6" xfId="0" applyNumberFormat="1" applyFont="1" applyFill="1" applyBorder="1" applyAlignment="1">
      <alignment horizontal="right" vertical="center"/>
    </xf>
    <xf numFmtId="0" fontId="7" fillId="4" borderId="7" xfId="0" applyFont="1" applyFill="1" applyBorder="1" applyAlignment="1">
      <alignment horizontal="right" vertical="center"/>
    </xf>
    <xf numFmtId="164" fontId="5" fillId="4" borderId="7" xfId="0" applyNumberFormat="1" applyFont="1" applyFill="1" applyBorder="1" applyAlignment="1">
      <alignment horizontal="right" vertical="center"/>
    </xf>
    <xf numFmtId="164" fontId="8" fillId="4" borderId="7" xfId="0" applyNumberFormat="1" applyFont="1" applyFill="1" applyBorder="1" applyAlignment="1">
      <alignment horizontal="right" vertical="center"/>
    </xf>
    <xf numFmtId="0" fontId="5" fillId="0" borderId="0" xfId="0" applyFont="1" applyAlignment="1"/>
    <xf numFmtId="0" fontId="5" fillId="0" borderId="8" xfId="0" applyFont="1" applyBorder="1" applyAlignment="1"/>
    <xf numFmtId="164" fontId="7" fillId="0" borderId="8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2" borderId="9" xfId="0" applyFont="1" applyFill="1" applyBorder="1" applyAlignment="1"/>
    <xf numFmtId="164" fontId="12" fillId="2" borderId="10" xfId="0" applyNumberFormat="1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43" fontId="14" fillId="0" borderId="0" xfId="0" applyNumberFormat="1" applyFont="1" applyAlignment="1">
      <alignment horizontal="center"/>
    </xf>
    <xf numFmtId="0" fontId="6" fillId="0" borderId="8" xfId="0" applyFont="1" applyBorder="1" applyAlignment="1"/>
    <xf numFmtId="0" fontId="14" fillId="0" borderId="0" xfId="0" applyFont="1" applyAlignment="1"/>
    <xf numFmtId="0" fontId="15" fillId="0" borderId="8" xfId="0" applyFont="1" applyBorder="1" applyAlignment="1">
      <alignment horizontal="center"/>
    </xf>
    <xf numFmtId="164" fontId="5" fillId="4" borderId="11" xfId="0" applyNumberFormat="1" applyFont="1" applyFill="1" applyBorder="1" applyAlignment="1"/>
    <xf numFmtId="0" fontId="13" fillId="0" borderId="8" xfId="0" applyFont="1" applyBorder="1" applyAlignment="1">
      <alignment horizontal="right"/>
    </xf>
    <xf numFmtId="3" fontId="9" fillId="0" borderId="12" xfId="0" applyNumberFormat="1" applyFont="1" applyBorder="1" applyAlignment="1"/>
    <xf numFmtId="3" fontId="9" fillId="0" borderId="0" xfId="0" applyNumberFormat="1" applyFont="1" applyAlignment="1"/>
    <xf numFmtId="0" fontId="9" fillId="0" borderId="0" xfId="0" applyFont="1" applyAlignment="1"/>
    <xf numFmtId="0" fontId="11" fillId="2" borderId="13" xfId="0" applyFont="1" applyFill="1" applyBorder="1" applyAlignment="1"/>
    <xf numFmtId="43" fontId="12" fillId="2" borderId="14" xfId="0" applyNumberFormat="1" applyFont="1" applyFill="1" applyBorder="1" applyAlignment="1">
      <alignment horizontal="center"/>
    </xf>
    <xf numFmtId="43" fontId="12" fillId="2" borderId="15" xfId="0" applyNumberFormat="1" applyFont="1" applyFill="1" applyBorder="1" applyAlignment="1">
      <alignment horizontal="center"/>
    </xf>
    <xf numFmtId="164" fontId="5" fillId="3" borderId="11" xfId="0" applyNumberFormat="1" applyFont="1" applyFill="1" applyBorder="1" applyAlignment="1"/>
    <xf numFmtId="164" fontId="5" fillId="4" borderId="16" xfId="0" applyNumberFormat="1" applyFont="1" applyFill="1" applyBorder="1" applyAlignment="1"/>
    <xf numFmtId="0" fontId="7" fillId="4" borderId="17" xfId="0" applyFont="1" applyFill="1" applyBorder="1" applyAlignment="1">
      <alignment horizontal="right"/>
    </xf>
    <xf numFmtId="164" fontId="5" fillId="3" borderId="16" xfId="0" applyNumberFormat="1" applyFont="1" applyFill="1" applyBorder="1" applyAlignment="1"/>
    <xf numFmtId="164" fontId="5" fillId="4" borderId="17" xfId="0" applyNumberFormat="1" applyFont="1" applyFill="1" applyBorder="1" applyAlignment="1"/>
    <xf numFmtId="164" fontId="11" fillId="2" borderId="9" xfId="0" applyNumberFormat="1" applyFont="1" applyFill="1" applyBorder="1" applyAlignment="1"/>
    <xf numFmtId="164" fontId="12" fillId="2" borderId="14" xfId="0" applyNumberFormat="1" applyFont="1" applyFill="1" applyBorder="1" applyAlignment="1">
      <alignment horizontal="center"/>
    </xf>
    <xf numFmtId="164" fontId="12" fillId="2" borderId="15" xfId="0" applyNumberFormat="1" applyFont="1" applyFill="1" applyBorder="1" applyAlignment="1">
      <alignment horizontal="center"/>
    </xf>
    <xf numFmtId="164" fontId="5" fillId="4" borderId="18" xfId="0" applyNumberFormat="1" applyFont="1" applyFill="1" applyBorder="1" applyAlignment="1"/>
    <xf numFmtId="164" fontId="5" fillId="3" borderId="18" xfId="0" applyNumberFormat="1" applyFont="1" applyFill="1" applyBorder="1" applyAlignment="1"/>
    <xf numFmtId="164" fontId="7" fillId="0" borderId="0" xfId="0" applyNumberFormat="1" applyFont="1" applyAlignment="1">
      <alignment horizontal="right"/>
    </xf>
    <xf numFmtId="164" fontId="6" fillId="0" borderId="0" xfId="0" applyNumberFormat="1" applyFont="1" applyAlignment="1"/>
    <xf numFmtId="0" fontId="9" fillId="0" borderId="0" xfId="0" applyFont="1" applyAlignment="1">
      <alignment vertical="center" wrapText="1"/>
    </xf>
    <xf numFmtId="0" fontId="16" fillId="0" borderId="0" xfId="0" applyFont="1" applyAlignment="1">
      <alignment vertical="top" wrapText="1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22">
    <dxf>
      <font>
        <color rgb="FF085108"/>
      </font>
      <fill>
        <patternFill patternType="none"/>
      </fill>
    </dxf>
    <dxf>
      <font>
        <color rgb="FF6B0C00"/>
      </font>
      <fill>
        <patternFill patternType="none"/>
      </fill>
    </dxf>
    <dxf>
      <font>
        <color rgb="FF085108"/>
      </font>
      <fill>
        <patternFill patternType="none"/>
      </fill>
    </dxf>
    <dxf>
      <font>
        <color rgb="FF6B0C00"/>
      </font>
      <fill>
        <patternFill patternType="none"/>
      </fill>
    </dxf>
    <dxf>
      <font>
        <color rgb="FF085108"/>
      </font>
      <fill>
        <patternFill patternType="none"/>
      </fill>
    </dxf>
    <dxf>
      <font>
        <color rgb="FF6B0C00"/>
      </font>
      <fill>
        <patternFill patternType="none"/>
      </fill>
    </dxf>
    <dxf>
      <font>
        <color rgb="FF085108"/>
      </font>
      <fill>
        <patternFill patternType="none"/>
      </fill>
    </dxf>
    <dxf>
      <font>
        <color rgb="FF6B0C00"/>
      </font>
      <fill>
        <patternFill patternType="none"/>
      </fill>
    </dxf>
    <dxf>
      <font>
        <color rgb="FF085108"/>
      </font>
      <fill>
        <patternFill patternType="none"/>
      </fill>
    </dxf>
    <dxf>
      <font>
        <color rgb="FF6B0C00"/>
      </font>
      <fill>
        <patternFill patternType="none"/>
      </fill>
    </dxf>
    <dxf>
      <font>
        <color rgb="FF085108"/>
      </font>
      <fill>
        <patternFill patternType="none"/>
      </fill>
    </dxf>
    <dxf>
      <font>
        <color rgb="FF6B0C00"/>
      </font>
      <fill>
        <patternFill patternType="none"/>
      </fill>
    </dxf>
    <dxf>
      <font>
        <color rgb="FF085108"/>
      </font>
      <fill>
        <patternFill patternType="none"/>
      </fill>
    </dxf>
    <dxf>
      <font>
        <color rgb="FF6B0C00"/>
      </font>
      <fill>
        <patternFill patternType="none"/>
      </fill>
    </dxf>
    <dxf>
      <font>
        <color rgb="FF085108"/>
      </font>
      <fill>
        <patternFill patternType="none"/>
      </fill>
    </dxf>
    <dxf>
      <font>
        <color rgb="FF6B0C00"/>
      </font>
      <fill>
        <patternFill patternType="none"/>
      </fill>
    </dxf>
    <dxf>
      <font>
        <color rgb="FF085108"/>
      </font>
      <fill>
        <patternFill patternType="none"/>
      </fill>
    </dxf>
    <dxf>
      <font>
        <color rgb="FF6B0C00"/>
      </font>
      <fill>
        <patternFill patternType="none"/>
      </fill>
    </dxf>
    <dxf>
      <font>
        <color rgb="FF085108"/>
      </font>
      <fill>
        <patternFill patternType="none"/>
      </fill>
    </dxf>
    <dxf>
      <font>
        <color rgb="FF6B0C00"/>
      </font>
      <fill>
        <patternFill patternType="none"/>
      </fill>
    </dxf>
    <dxf>
      <font>
        <color rgb="FF085108"/>
      </font>
      <fill>
        <patternFill patternType="none"/>
      </fill>
    </dxf>
    <dxf>
      <font>
        <color rgb="FF6B0C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pane ySplit="9" topLeftCell="A10" activePane="bottomLeft" state="frozen"/>
      <selection pane="bottomLeft" activeCell="B11" sqref="B11"/>
    </sheetView>
  </sheetViews>
  <sheetFormatPr defaultColWidth="16.83203125" defaultRowHeight="15" customHeight="1" x14ac:dyDescent="0.3"/>
  <cols>
    <col min="1" max="1" width="137" customWidth="1"/>
    <col min="2" max="2" width="17" customWidth="1"/>
    <col min="3" max="13" width="8.83203125" customWidth="1"/>
    <col min="14" max="15" width="9.83203125" customWidth="1"/>
    <col min="16" max="26" width="8" customWidth="1"/>
  </cols>
  <sheetData>
    <row r="1" spans="1:26" ht="24.75" customHeight="1" x14ac:dyDescent="0.3">
      <c r="A1" s="56" t="s">
        <v>0</v>
      </c>
      <c r="B1" s="5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3" customHeight="1" x14ac:dyDescent="0.3">
      <c r="A2" s="54" t="s">
        <v>2</v>
      </c>
      <c r="B2" s="5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4" customHeight="1" x14ac:dyDescent="0.3">
      <c r="A3" s="6" t="s">
        <v>4</v>
      </c>
      <c r="B3" s="7">
        <v>1500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2.75" customHeight="1" x14ac:dyDescent="0.3">
      <c r="A4" s="10" t="s">
        <v>7</v>
      </c>
      <c r="B4" s="12">
        <f>B16</f>
        <v>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.75" customHeight="1" x14ac:dyDescent="0.3">
      <c r="A5" s="14" t="s">
        <v>8</v>
      </c>
      <c r="B5" s="15">
        <f>B32+B43+B53+B59+B116+B110+B103+B95+B86+B71</f>
        <v>0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3.5" customHeight="1" x14ac:dyDescent="0.3">
      <c r="A6" s="17" t="s">
        <v>9</v>
      </c>
      <c r="B6" s="18">
        <f>B4-B5</f>
        <v>0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3.5" customHeight="1" x14ac:dyDescent="0.3">
      <c r="A7" s="10" t="s">
        <v>10</v>
      </c>
      <c r="B7" s="12">
        <f>B4-B5+B3</f>
        <v>1500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2.75" customHeight="1" x14ac:dyDescent="0.3">
      <c r="A8" s="20"/>
      <c r="B8" s="8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6.5" customHeight="1" x14ac:dyDescent="0.3">
      <c r="A9" s="21"/>
      <c r="B9" s="22" t="s">
        <v>11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9" customHeight="1" x14ac:dyDescent="0.3">
      <c r="A10" s="20"/>
      <c r="B10" s="8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" customHeight="1" x14ac:dyDescent="0.3">
      <c r="A11" s="24" t="s">
        <v>12</v>
      </c>
      <c r="B11" s="25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ht="12" customHeight="1" x14ac:dyDescent="0.3">
      <c r="A12" s="20" t="s">
        <v>15</v>
      </c>
      <c r="B12" s="31"/>
      <c r="C12" s="33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12" customHeight="1" x14ac:dyDescent="0.3">
      <c r="A13" s="20" t="s">
        <v>27</v>
      </c>
      <c r="B13" s="31"/>
      <c r="C13" s="33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12" customHeight="1" x14ac:dyDescent="0.3">
      <c r="A14" s="20" t="s">
        <v>28</v>
      </c>
      <c r="B14" s="31"/>
      <c r="C14" s="33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12" customHeight="1" x14ac:dyDescent="0.3">
      <c r="A15" s="20" t="s">
        <v>28</v>
      </c>
      <c r="B15" s="40"/>
      <c r="C15" s="33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2" customHeight="1" x14ac:dyDescent="0.3">
      <c r="A16" s="41" t="str">
        <f>"Total "&amp;A11</f>
        <v>Total REVENU</v>
      </c>
      <c r="B16" s="43">
        <f>SUM(B12:B15)</f>
        <v>0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9" customHeight="1" x14ac:dyDescent="0.3">
      <c r="A17" s="20"/>
      <c r="B17" s="8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2" customHeight="1" x14ac:dyDescent="0.3">
      <c r="A18" s="24" t="s">
        <v>29</v>
      </c>
      <c r="B18" s="44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12" customHeight="1" x14ac:dyDescent="0.3">
      <c r="A19" s="20" t="s">
        <v>30</v>
      </c>
      <c r="B19" s="31"/>
      <c r="C19" s="33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12" customHeight="1" x14ac:dyDescent="0.3">
      <c r="A20" s="20" t="s">
        <v>31</v>
      </c>
      <c r="B20" s="31"/>
      <c r="C20" s="33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12" customHeight="1" x14ac:dyDescent="0.3">
      <c r="A21" s="20" t="s">
        <v>32</v>
      </c>
      <c r="B21" s="31"/>
      <c r="C21" s="33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12" customHeight="1" x14ac:dyDescent="0.3">
      <c r="A22" s="20" t="s">
        <v>33</v>
      </c>
      <c r="B22" s="31"/>
      <c r="C22" s="33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12" customHeight="1" x14ac:dyDescent="0.3">
      <c r="A23" s="20" t="s">
        <v>34</v>
      </c>
      <c r="B23" s="31"/>
      <c r="C23" s="33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12" customHeight="1" x14ac:dyDescent="0.3">
      <c r="A24" s="20" t="s">
        <v>35</v>
      </c>
      <c r="B24" s="31"/>
      <c r="C24" s="33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12" customHeight="1" x14ac:dyDescent="0.3">
      <c r="A25" s="20" t="s">
        <v>36</v>
      </c>
      <c r="B25" s="31"/>
      <c r="C25" s="3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12" customHeight="1" x14ac:dyDescent="0.3">
      <c r="A26" s="20" t="s">
        <v>37</v>
      </c>
      <c r="B26" s="31"/>
      <c r="C26" s="33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12" customHeight="1" x14ac:dyDescent="0.3">
      <c r="A27" s="20" t="s">
        <v>38</v>
      </c>
      <c r="B27" s="31"/>
      <c r="C27" s="33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12" customHeight="1" x14ac:dyDescent="0.3">
      <c r="A28" s="20" t="s">
        <v>39</v>
      </c>
      <c r="B28" s="31"/>
      <c r="C28" s="33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12" customHeight="1" x14ac:dyDescent="0.3">
      <c r="A29" s="20" t="s">
        <v>40</v>
      </c>
      <c r="B29" s="31"/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12" customHeight="1" x14ac:dyDescent="0.3">
      <c r="A30" s="20" t="s">
        <v>42</v>
      </c>
      <c r="B30" s="40"/>
      <c r="C30" s="33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12" customHeight="1" x14ac:dyDescent="0.3">
      <c r="A31" s="20" t="s">
        <v>28</v>
      </c>
      <c r="B31" s="47"/>
      <c r="C31" s="33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2" customHeight="1" x14ac:dyDescent="0.3">
      <c r="A32" s="41" t="str">
        <f>"Total "&amp;A18</f>
        <v>Total DÉPENSES RÉSIDENTIELLES</v>
      </c>
      <c r="B32" s="43">
        <f>SUM(B19:B31)</f>
        <v>0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9" customHeight="1" x14ac:dyDescent="0.3">
      <c r="A33" s="20"/>
      <c r="B33" s="8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12" customHeight="1" x14ac:dyDescent="0.3">
      <c r="A34" s="24" t="s">
        <v>43</v>
      </c>
      <c r="B34" s="44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12" customHeight="1" x14ac:dyDescent="0.3">
      <c r="A35" s="20" t="s">
        <v>44</v>
      </c>
      <c r="B35" s="31"/>
      <c r="C35" s="33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2" customHeight="1" x14ac:dyDescent="0.3">
      <c r="A36" s="20" t="s">
        <v>45</v>
      </c>
      <c r="B36" s="31"/>
      <c r="C36" s="33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2" customHeight="1" x14ac:dyDescent="0.3">
      <c r="A37" s="20" t="s">
        <v>46</v>
      </c>
      <c r="B37" s="31"/>
      <c r="C37" s="33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12" customHeight="1" x14ac:dyDescent="0.3">
      <c r="A38" s="20" t="s">
        <v>47</v>
      </c>
      <c r="B38" s="31"/>
      <c r="C38" s="33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12" customHeight="1" x14ac:dyDescent="0.3">
      <c r="A39" s="20" t="s">
        <v>48</v>
      </c>
      <c r="B39" s="31"/>
      <c r="C39" s="33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12" customHeight="1" x14ac:dyDescent="0.3">
      <c r="A40" s="20" t="s">
        <v>49</v>
      </c>
      <c r="B40" s="31"/>
      <c r="C40" s="33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12" customHeight="1" x14ac:dyDescent="0.3">
      <c r="A41" s="20" t="s">
        <v>50</v>
      </c>
      <c r="B41" s="40"/>
      <c r="C41" s="33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12" customHeight="1" x14ac:dyDescent="0.3">
      <c r="A42" s="20" t="s">
        <v>28</v>
      </c>
      <c r="B42" s="47"/>
      <c r="C42" s="33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12" customHeight="1" x14ac:dyDescent="0.3">
      <c r="A43" s="41" t="str">
        <f>"Total "&amp;A34</f>
        <v>Total TRANSPORT</v>
      </c>
      <c r="B43" s="43">
        <f>SUM(B35:B42)</f>
        <v>0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9" customHeight="1" x14ac:dyDescent="0.3">
      <c r="A44" s="20"/>
      <c r="B44" s="8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12" customHeight="1" x14ac:dyDescent="0.3">
      <c r="A45" s="24" t="s">
        <v>51</v>
      </c>
      <c r="B45" s="4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ht="12" customHeight="1" x14ac:dyDescent="0.3">
      <c r="A46" s="20" t="s">
        <v>52</v>
      </c>
      <c r="B46" s="31"/>
      <c r="C46" s="33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12" customHeight="1" x14ac:dyDescent="0.3">
      <c r="A47" s="20" t="s">
        <v>53</v>
      </c>
      <c r="B47" s="31"/>
      <c r="C47" s="33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12" customHeight="1" x14ac:dyDescent="0.3">
      <c r="A48" s="20" t="s">
        <v>54</v>
      </c>
      <c r="B48" s="31"/>
      <c r="C48" s="33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12" customHeight="1" x14ac:dyDescent="0.3">
      <c r="A49" s="20" t="s">
        <v>55</v>
      </c>
      <c r="B49" s="31"/>
      <c r="C49" s="33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ht="12" customHeight="1" x14ac:dyDescent="0.3">
      <c r="A50" s="20" t="s">
        <v>56</v>
      </c>
      <c r="B50" s="31"/>
      <c r="C50" s="33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" customHeight="1" x14ac:dyDescent="0.3">
      <c r="A51" s="20" t="s">
        <v>57</v>
      </c>
      <c r="B51" s="31"/>
      <c r="C51" s="33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ht="12" customHeight="1" x14ac:dyDescent="0.3">
      <c r="A52" s="20" t="s">
        <v>28</v>
      </c>
      <c r="B52" s="47"/>
      <c r="C52" s="33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ht="12" customHeight="1" x14ac:dyDescent="0.3">
      <c r="A53" s="41" t="str">
        <f>"Total "&amp;A45</f>
        <v>Total SANTÉ</v>
      </c>
      <c r="B53" s="43">
        <f>SUM(B46:B52)</f>
        <v>0</v>
      </c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ht="9" customHeight="1" x14ac:dyDescent="0.3">
      <c r="A54" s="20"/>
      <c r="B54" s="8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" customHeight="1" x14ac:dyDescent="0.3">
      <c r="A55" s="24" t="s">
        <v>58</v>
      </c>
      <c r="B55" s="44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spans="1:26" ht="12" customHeight="1" x14ac:dyDescent="0.3">
      <c r="A56" s="20" t="s">
        <v>59</v>
      </c>
      <c r="B56" s="31"/>
      <c r="C56" s="33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ht="12" customHeight="1" x14ac:dyDescent="0.3">
      <c r="A57" s="20" t="s">
        <v>60</v>
      </c>
      <c r="B57" s="31"/>
      <c r="C57" s="33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ht="12" customHeight="1" x14ac:dyDescent="0.3">
      <c r="A58" s="20" t="s">
        <v>28</v>
      </c>
      <c r="B58" s="47"/>
      <c r="C58" s="33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ht="12" customHeight="1" x14ac:dyDescent="0.3">
      <c r="A59" s="41" t="str">
        <f>"Total "&amp;A55</f>
        <v>Total CHARITÉ/CADEAUX</v>
      </c>
      <c r="B59" s="43">
        <f>SUM(B56:B58)</f>
        <v>0</v>
      </c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ht="9" customHeight="1" x14ac:dyDescent="0.3">
      <c r="A60" s="20"/>
      <c r="B60" s="49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ht="12" customHeight="1" x14ac:dyDescent="0.3">
      <c r="A61" s="24" t="s">
        <v>61</v>
      </c>
      <c r="B61" s="44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26" ht="12" customHeight="1" x14ac:dyDescent="0.3">
      <c r="A62" s="20" t="s">
        <v>62</v>
      </c>
      <c r="B62" s="31"/>
      <c r="C62" s="33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ht="12" customHeight="1" x14ac:dyDescent="0.3">
      <c r="A63" s="20" t="s">
        <v>63</v>
      </c>
      <c r="B63" s="31"/>
      <c r="C63" s="33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ht="12" customHeight="1" x14ac:dyDescent="0.3">
      <c r="A64" s="20" t="s">
        <v>64</v>
      </c>
      <c r="B64" s="31"/>
      <c r="C64" s="33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ht="12" customHeight="1" x14ac:dyDescent="0.3">
      <c r="A65" s="20" t="s">
        <v>65</v>
      </c>
      <c r="B65" s="31"/>
      <c r="C65" s="33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ht="12" customHeight="1" x14ac:dyDescent="0.3">
      <c r="A66" s="20" t="s">
        <v>66</v>
      </c>
      <c r="B66" s="31"/>
      <c r="C66" s="33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ht="12" customHeight="1" x14ac:dyDescent="0.3">
      <c r="A67" s="20" t="s">
        <v>67</v>
      </c>
      <c r="B67" s="31"/>
      <c r="C67" s="33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ht="12" customHeight="1" x14ac:dyDescent="0.3">
      <c r="A68" s="20" t="s">
        <v>68</v>
      </c>
      <c r="B68" s="31"/>
      <c r="C68" s="33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ht="12" customHeight="1" x14ac:dyDescent="0.3">
      <c r="A69" s="20" t="s">
        <v>69</v>
      </c>
      <c r="B69" s="31"/>
      <c r="C69" s="33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ht="12" customHeight="1" x14ac:dyDescent="0.3">
      <c r="A70" s="20" t="s">
        <v>28</v>
      </c>
      <c r="B70" s="47"/>
      <c r="C70" s="33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ht="12" customHeight="1" x14ac:dyDescent="0.3">
      <c r="A71" s="41" t="str">
        <f>"Total "&amp;A61</f>
        <v>Total DÉPENSES QUOTIDIENNES</v>
      </c>
      <c r="B71" s="43">
        <f>SUM(B62:B70)</f>
        <v>0</v>
      </c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ht="9" customHeight="1" x14ac:dyDescent="0.3">
      <c r="A72" s="20"/>
      <c r="B72" s="8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ht="12" customHeight="1" x14ac:dyDescent="0.3">
      <c r="A73" s="24" t="s">
        <v>71</v>
      </c>
      <c r="B73" s="44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spans="1:26" ht="12" customHeight="1" x14ac:dyDescent="0.3">
      <c r="A74" s="20" t="s">
        <v>72</v>
      </c>
      <c r="B74" s="31"/>
      <c r="C74" s="33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ht="12" customHeight="1" x14ac:dyDescent="0.3">
      <c r="A75" s="20" t="s">
        <v>73</v>
      </c>
      <c r="B75" s="31"/>
      <c r="C75" s="33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ht="12" customHeight="1" x14ac:dyDescent="0.3">
      <c r="A76" s="20" t="s">
        <v>74</v>
      </c>
      <c r="B76" s="31"/>
      <c r="C76" s="33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ht="12" customHeight="1" x14ac:dyDescent="0.3">
      <c r="A77" s="20" t="s">
        <v>75</v>
      </c>
      <c r="B77" s="31"/>
      <c r="C77" s="33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ht="12" customHeight="1" x14ac:dyDescent="0.3">
      <c r="A78" s="20" t="s">
        <v>76</v>
      </c>
      <c r="B78" s="31"/>
      <c r="C78" s="33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ht="12" customHeight="1" x14ac:dyDescent="0.3">
      <c r="A79" s="20" t="s">
        <v>77</v>
      </c>
      <c r="B79" s="31"/>
      <c r="C79" s="33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ht="12" customHeight="1" x14ac:dyDescent="0.3">
      <c r="A80" s="20" t="s">
        <v>78</v>
      </c>
      <c r="B80" s="31"/>
      <c r="C80" s="33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ht="12" customHeight="1" x14ac:dyDescent="0.3">
      <c r="A81" s="20" t="s">
        <v>79</v>
      </c>
      <c r="B81" s="31"/>
      <c r="C81" s="33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ht="12" customHeight="1" x14ac:dyDescent="0.3">
      <c r="A82" s="20" t="s">
        <v>80</v>
      </c>
      <c r="B82" s="31"/>
      <c r="C82" s="33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ht="12" customHeight="1" x14ac:dyDescent="0.3">
      <c r="A83" s="20" t="s">
        <v>81</v>
      </c>
      <c r="B83" s="31"/>
      <c r="C83" s="33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ht="12" customHeight="1" x14ac:dyDescent="0.3">
      <c r="A84" s="20" t="s">
        <v>82</v>
      </c>
      <c r="B84" s="31"/>
      <c r="C84" s="33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ht="12" customHeight="1" x14ac:dyDescent="0.3">
      <c r="A85" s="20" t="s">
        <v>28</v>
      </c>
      <c r="B85" s="47"/>
      <c r="C85" s="33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ht="12" customHeight="1" x14ac:dyDescent="0.3">
      <c r="A86" s="41" t="str">
        <f>"Total "&amp;A73</f>
        <v>Total DIVERTISSEMENT</v>
      </c>
      <c r="B86" s="43">
        <f>SUM(B74:B85)</f>
        <v>0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ht="9" customHeight="1" x14ac:dyDescent="0.3">
      <c r="A87" s="20"/>
      <c r="B87" s="8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ht="12" customHeight="1" x14ac:dyDescent="0.3">
      <c r="A88" s="24" t="s">
        <v>83</v>
      </c>
      <c r="B88" s="44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spans="1:26" ht="12" customHeight="1" x14ac:dyDescent="0.3">
      <c r="A89" s="20" t="s">
        <v>84</v>
      </c>
      <c r="B89" s="31"/>
      <c r="C89" s="33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ht="12" customHeight="1" x14ac:dyDescent="0.3">
      <c r="A90" s="20" t="s">
        <v>85</v>
      </c>
      <c r="B90" s="31"/>
      <c r="C90" s="33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ht="12" customHeight="1" x14ac:dyDescent="0.3">
      <c r="A91" s="20" t="s">
        <v>86</v>
      </c>
      <c r="B91" s="31"/>
      <c r="C91" s="33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ht="12.75" customHeight="1" x14ac:dyDescent="0.3">
      <c r="A92" s="20" t="s">
        <v>87</v>
      </c>
      <c r="B92" s="31"/>
      <c r="C92" s="33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 x14ac:dyDescent="0.3">
      <c r="A93" s="20" t="s">
        <v>88</v>
      </c>
      <c r="B93" s="31"/>
      <c r="C93" s="33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 x14ac:dyDescent="0.3">
      <c r="A94" s="20" t="s">
        <v>28</v>
      </c>
      <c r="B94" s="47"/>
      <c r="C94" s="33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 x14ac:dyDescent="0.3">
      <c r="A95" s="41" t="str">
        <f>"Total "&amp;A88</f>
        <v>Total ÉPARGNE ET PLACEMENTS</v>
      </c>
      <c r="B95" s="43">
        <f>SUM(B89:B94)</f>
        <v>0</v>
      </c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9" customHeight="1" x14ac:dyDescent="0.3">
      <c r="A96" s="20"/>
      <c r="B96" s="8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 x14ac:dyDescent="0.3">
      <c r="A97" s="24" t="s">
        <v>89</v>
      </c>
      <c r="B97" s="44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3">
      <c r="A98" s="20" t="s">
        <v>90</v>
      </c>
      <c r="B98" s="31"/>
      <c r="C98" s="33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 x14ac:dyDescent="0.3">
      <c r="A99" s="20" t="s">
        <v>91</v>
      </c>
      <c r="B99" s="31"/>
      <c r="C99" s="33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 x14ac:dyDescent="0.3">
      <c r="A100" s="20" t="s">
        <v>92</v>
      </c>
      <c r="B100" s="31"/>
      <c r="C100" s="33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 x14ac:dyDescent="0.3">
      <c r="A101" s="20" t="s">
        <v>93</v>
      </c>
      <c r="B101" s="31"/>
      <c r="C101" s="33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 x14ac:dyDescent="0.3">
      <c r="A102" s="20" t="s">
        <v>28</v>
      </c>
      <c r="B102" s="47"/>
      <c r="C102" s="33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 x14ac:dyDescent="0.3">
      <c r="A103" s="41" t="str">
        <f>"Total "&amp;A97</f>
        <v xml:space="preserve">Total PRÊTS ET AUTRES DETTES </v>
      </c>
      <c r="B103" s="43">
        <f>SUM(B98:B102)</f>
        <v>0</v>
      </c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9" customHeight="1" x14ac:dyDescent="0.3">
      <c r="A104" s="20"/>
      <c r="B104" s="8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 x14ac:dyDescent="0.3">
      <c r="A105" s="24" t="s">
        <v>94</v>
      </c>
      <c r="B105" s="44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3">
      <c r="A106" s="20" t="s">
        <v>95</v>
      </c>
      <c r="B106" s="31"/>
      <c r="C106" s="33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 x14ac:dyDescent="0.3">
      <c r="A107" s="20" t="s">
        <v>96</v>
      </c>
      <c r="B107" s="31"/>
      <c r="C107" s="33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 x14ac:dyDescent="0.3">
      <c r="A108" s="20" t="s">
        <v>97</v>
      </c>
      <c r="B108" s="31"/>
      <c r="C108" s="33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 x14ac:dyDescent="0.3">
      <c r="A109" s="20" t="s">
        <v>28</v>
      </c>
      <c r="B109" s="47"/>
      <c r="C109" s="33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 x14ac:dyDescent="0.3">
      <c r="A110" s="41" t="str">
        <f>"Total "&amp;A105</f>
        <v>Total ABONNEMENTS</v>
      </c>
      <c r="B110" s="43">
        <f>SUM(B106:B109)</f>
        <v>0</v>
      </c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9" customHeight="1" x14ac:dyDescent="0.3">
      <c r="A111" s="20"/>
      <c r="B111" s="8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 x14ac:dyDescent="0.3">
      <c r="A112" s="24" t="s">
        <v>98</v>
      </c>
      <c r="B112" s="44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3">
      <c r="A113" s="20" t="s">
        <v>99</v>
      </c>
      <c r="B113" s="31"/>
      <c r="C113" s="33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 x14ac:dyDescent="0.3">
      <c r="A114" s="20" t="s">
        <v>28</v>
      </c>
      <c r="B114" s="31"/>
      <c r="C114" s="33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 x14ac:dyDescent="0.3">
      <c r="A115" s="20" t="s">
        <v>28</v>
      </c>
      <c r="B115" s="47"/>
      <c r="C115" s="33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 x14ac:dyDescent="0.3">
      <c r="A116" s="41" t="str">
        <f>"Total "&amp;A112</f>
        <v>Total DIVERS</v>
      </c>
      <c r="B116" s="43">
        <f>SUM(B113:B115)</f>
        <v>0</v>
      </c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0.5" customHeight="1" x14ac:dyDescent="0.3">
      <c r="A117" s="5"/>
      <c r="B117" s="50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 x14ac:dyDescent="0.3">
      <c r="A118" s="51"/>
      <c r="B118" s="51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 x14ac:dyDescent="0.3">
      <c r="A119" s="5"/>
      <c r="B119" s="50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 x14ac:dyDescent="0.3">
      <c r="A120" s="5"/>
      <c r="B120" s="50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 x14ac:dyDescent="0.3">
      <c r="A121" s="5"/>
      <c r="B121" s="50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 x14ac:dyDescent="0.3">
      <c r="A122" s="5"/>
      <c r="B122" s="50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 x14ac:dyDescent="0.3">
      <c r="A123" s="5"/>
      <c r="B123" s="50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 x14ac:dyDescent="0.3">
      <c r="A124" s="5"/>
      <c r="B124" s="50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 x14ac:dyDescent="0.3">
      <c r="A125" s="5"/>
      <c r="B125" s="50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 x14ac:dyDescent="0.3">
      <c r="A126" s="5"/>
      <c r="B126" s="50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 x14ac:dyDescent="0.3">
      <c r="A127" s="5"/>
      <c r="B127" s="50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 x14ac:dyDescent="0.3">
      <c r="A128" s="5"/>
      <c r="B128" s="50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 x14ac:dyDescent="0.3">
      <c r="A129" s="5"/>
      <c r="B129" s="50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 x14ac:dyDescent="0.3">
      <c r="A130" s="5"/>
      <c r="B130" s="50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 x14ac:dyDescent="0.3">
      <c r="A131" s="5"/>
      <c r="B131" s="50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 x14ac:dyDescent="0.3">
      <c r="A132" s="5"/>
      <c r="B132" s="50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 x14ac:dyDescent="0.3">
      <c r="A133" s="5"/>
      <c r="B133" s="50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 x14ac:dyDescent="0.3">
      <c r="A134" s="5"/>
      <c r="B134" s="50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 x14ac:dyDescent="0.3">
      <c r="A135" s="5"/>
      <c r="B135" s="50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 x14ac:dyDescent="0.3">
      <c r="A136" s="5"/>
      <c r="B136" s="50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 x14ac:dyDescent="0.3">
      <c r="A137" s="5"/>
      <c r="B137" s="50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 x14ac:dyDescent="0.3">
      <c r="A138" s="5"/>
      <c r="B138" s="50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 x14ac:dyDescent="0.3">
      <c r="A139" s="5"/>
      <c r="B139" s="50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 x14ac:dyDescent="0.3">
      <c r="A140" s="5"/>
      <c r="B140" s="50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 x14ac:dyDescent="0.3">
      <c r="A141" s="5"/>
      <c r="B141" s="50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 x14ac:dyDescent="0.3">
      <c r="A142" s="5"/>
      <c r="B142" s="50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 x14ac:dyDescent="0.3">
      <c r="A143" s="5"/>
      <c r="B143" s="50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 x14ac:dyDescent="0.3">
      <c r="A144" s="5"/>
      <c r="B144" s="50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 x14ac:dyDescent="0.3">
      <c r="A145" s="5"/>
      <c r="B145" s="50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 x14ac:dyDescent="0.3">
      <c r="A146" s="5"/>
      <c r="B146" s="50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 x14ac:dyDescent="0.3">
      <c r="A147" s="5"/>
      <c r="B147" s="50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 x14ac:dyDescent="0.3">
      <c r="A148" s="5"/>
      <c r="B148" s="50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 x14ac:dyDescent="0.3">
      <c r="A149" s="5"/>
      <c r="B149" s="50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 x14ac:dyDescent="0.3">
      <c r="A150" s="5"/>
      <c r="B150" s="50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 x14ac:dyDescent="0.3">
      <c r="A151" s="5"/>
      <c r="B151" s="50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 x14ac:dyDescent="0.3">
      <c r="A152" s="5"/>
      <c r="B152" s="50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 x14ac:dyDescent="0.3">
      <c r="A153" s="5"/>
      <c r="B153" s="50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 x14ac:dyDescent="0.3">
      <c r="A154" s="5"/>
      <c r="B154" s="50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 x14ac:dyDescent="0.3">
      <c r="A155" s="5"/>
      <c r="B155" s="50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 x14ac:dyDescent="0.3">
      <c r="A156" s="5"/>
      <c r="B156" s="50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 x14ac:dyDescent="0.3">
      <c r="A157" s="5"/>
      <c r="B157" s="50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 x14ac:dyDescent="0.3">
      <c r="A158" s="5"/>
      <c r="B158" s="50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 x14ac:dyDescent="0.3">
      <c r="A159" s="5"/>
      <c r="B159" s="50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 x14ac:dyDescent="0.3">
      <c r="A160" s="5"/>
      <c r="B160" s="50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 x14ac:dyDescent="0.3">
      <c r="A161" s="5"/>
      <c r="B161" s="50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 x14ac:dyDescent="0.3">
      <c r="A162" s="5"/>
      <c r="B162" s="50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 x14ac:dyDescent="0.3">
      <c r="A163" s="5"/>
      <c r="B163" s="50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 x14ac:dyDescent="0.3">
      <c r="A164" s="5"/>
      <c r="B164" s="50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 x14ac:dyDescent="0.3">
      <c r="A165" s="5"/>
      <c r="B165" s="50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 x14ac:dyDescent="0.3">
      <c r="A166" s="5"/>
      <c r="B166" s="50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 x14ac:dyDescent="0.3">
      <c r="A167" s="5"/>
      <c r="B167" s="50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 x14ac:dyDescent="0.3">
      <c r="A168" s="5"/>
      <c r="B168" s="50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 x14ac:dyDescent="0.3">
      <c r="A169" s="5"/>
      <c r="B169" s="50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 x14ac:dyDescent="0.3">
      <c r="A170" s="5"/>
      <c r="B170" s="50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 x14ac:dyDescent="0.3">
      <c r="A171" s="5"/>
      <c r="B171" s="50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 x14ac:dyDescent="0.3">
      <c r="A172" s="5"/>
      <c r="B172" s="50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 x14ac:dyDescent="0.3">
      <c r="A173" s="5"/>
      <c r="B173" s="50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 x14ac:dyDescent="0.3">
      <c r="A174" s="5"/>
      <c r="B174" s="50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 x14ac:dyDescent="0.3">
      <c r="A175" s="5"/>
      <c r="B175" s="50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 x14ac:dyDescent="0.3">
      <c r="A176" s="5"/>
      <c r="B176" s="50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 x14ac:dyDescent="0.3">
      <c r="A177" s="5"/>
      <c r="B177" s="50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 x14ac:dyDescent="0.3">
      <c r="A178" s="5"/>
      <c r="B178" s="50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 x14ac:dyDescent="0.3">
      <c r="A179" s="5"/>
      <c r="B179" s="50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 x14ac:dyDescent="0.3">
      <c r="A180" s="5"/>
      <c r="B180" s="50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 x14ac:dyDescent="0.3">
      <c r="A181" s="5"/>
      <c r="B181" s="50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 x14ac:dyDescent="0.3">
      <c r="A182" s="5"/>
      <c r="B182" s="50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 x14ac:dyDescent="0.3">
      <c r="A183" s="5"/>
      <c r="B183" s="50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 x14ac:dyDescent="0.3">
      <c r="A184" s="5"/>
      <c r="B184" s="50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 x14ac:dyDescent="0.3">
      <c r="A185" s="5"/>
      <c r="B185" s="50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 x14ac:dyDescent="0.3">
      <c r="A186" s="5"/>
      <c r="B186" s="50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 x14ac:dyDescent="0.3">
      <c r="A187" s="5"/>
      <c r="B187" s="50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 x14ac:dyDescent="0.3">
      <c r="A188" s="5"/>
      <c r="B188" s="50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 x14ac:dyDescent="0.3">
      <c r="A189" s="5"/>
      <c r="B189" s="50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 x14ac:dyDescent="0.3">
      <c r="A190" s="5"/>
      <c r="B190" s="50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 x14ac:dyDescent="0.3">
      <c r="A191" s="5"/>
      <c r="B191" s="50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 x14ac:dyDescent="0.3">
      <c r="A192" s="5"/>
      <c r="B192" s="50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 x14ac:dyDescent="0.3">
      <c r="A193" s="5"/>
      <c r="B193" s="50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 x14ac:dyDescent="0.3">
      <c r="A194" s="5"/>
      <c r="B194" s="50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 x14ac:dyDescent="0.3">
      <c r="A195" s="5"/>
      <c r="B195" s="50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 x14ac:dyDescent="0.3">
      <c r="A196" s="5"/>
      <c r="B196" s="50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 x14ac:dyDescent="0.3">
      <c r="A197" s="5"/>
      <c r="B197" s="50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 x14ac:dyDescent="0.3">
      <c r="A198" s="5"/>
      <c r="B198" s="50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 x14ac:dyDescent="0.3">
      <c r="A199" s="5"/>
      <c r="B199" s="50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 x14ac:dyDescent="0.3">
      <c r="A200" s="5"/>
      <c r="B200" s="50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 x14ac:dyDescent="0.3">
      <c r="A201" s="5"/>
      <c r="B201" s="50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 x14ac:dyDescent="0.3">
      <c r="A202" s="5"/>
      <c r="B202" s="50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 x14ac:dyDescent="0.3">
      <c r="A203" s="5"/>
      <c r="B203" s="50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 x14ac:dyDescent="0.3">
      <c r="A204" s="5"/>
      <c r="B204" s="50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 x14ac:dyDescent="0.3">
      <c r="A205" s="5"/>
      <c r="B205" s="50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 x14ac:dyDescent="0.3">
      <c r="A206" s="5"/>
      <c r="B206" s="50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 x14ac:dyDescent="0.3">
      <c r="A207" s="5"/>
      <c r="B207" s="50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 x14ac:dyDescent="0.3">
      <c r="A208" s="5"/>
      <c r="B208" s="50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 x14ac:dyDescent="0.3">
      <c r="A209" s="5"/>
      <c r="B209" s="50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 x14ac:dyDescent="0.3">
      <c r="A210" s="5"/>
      <c r="B210" s="50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 x14ac:dyDescent="0.3">
      <c r="A211" s="5"/>
      <c r="B211" s="50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 x14ac:dyDescent="0.3">
      <c r="A212" s="5"/>
      <c r="B212" s="50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 x14ac:dyDescent="0.3">
      <c r="A213" s="5"/>
      <c r="B213" s="50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 x14ac:dyDescent="0.3">
      <c r="A214" s="5"/>
      <c r="B214" s="50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 x14ac:dyDescent="0.3">
      <c r="A215" s="5"/>
      <c r="B215" s="50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 x14ac:dyDescent="0.3">
      <c r="A216" s="5"/>
      <c r="B216" s="50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 x14ac:dyDescent="0.3">
      <c r="A217" s="5"/>
      <c r="B217" s="50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 x14ac:dyDescent="0.3">
      <c r="A218" s="5"/>
      <c r="B218" s="50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 x14ac:dyDescent="0.3">
      <c r="A219" s="5"/>
      <c r="B219" s="50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 x14ac:dyDescent="0.3">
      <c r="A220" s="5"/>
      <c r="B220" s="50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 x14ac:dyDescent="0.3">
      <c r="A221" s="5"/>
      <c r="B221" s="50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 x14ac:dyDescent="0.3">
      <c r="A222" s="5"/>
      <c r="B222" s="50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 x14ac:dyDescent="0.3">
      <c r="A223" s="5"/>
      <c r="B223" s="50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 x14ac:dyDescent="0.3">
      <c r="A224" s="5"/>
      <c r="B224" s="50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 x14ac:dyDescent="0.3">
      <c r="A225" s="5"/>
      <c r="B225" s="50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 x14ac:dyDescent="0.3">
      <c r="A226" s="5"/>
      <c r="B226" s="50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 x14ac:dyDescent="0.3">
      <c r="A227" s="5"/>
      <c r="B227" s="50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 x14ac:dyDescent="0.3">
      <c r="A228" s="5"/>
      <c r="B228" s="50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 x14ac:dyDescent="0.3">
      <c r="A229" s="5"/>
      <c r="B229" s="50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 x14ac:dyDescent="0.3">
      <c r="A230" s="5"/>
      <c r="B230" s="50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 x14ac:dyDescent="0.3">
      <c r="A231" s="5"/>
      <c r="B231" s="50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 x14ac:dyDescent="0.3">
      <c r="A232" s="5"/>
      <c r="B232" s="50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 x14ac:dyDescent="0.3">
      <c r="A233" s="5"/>
      <c r="B233" s="50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 x14ac:dyDescent="0.3">
      <c r="A234" s="5"/>
      <c r="B234" s="50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 x14ac:dyDescent="0.3">
      <c r="A235" s="5"/>
      <c r="B235" s="50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 x14ac:dyDescent="0.3">
      <c r="A236" s="5"/>
      <c r="B236" s="50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 x14ac:dyDescent="0.3">
      <c r="A237" s="5"/>
      <c r="B237" s="50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 x14ac:dyDescent="0.3">
      <c r="A238" s="5"/>
      <c r="B238" s="50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 x14ac:dyDescent="0.3">
      <c r="A239" s="5"/>
      <c r="B239" s="50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 x14ac:dyDescent="0.3">
      <c r="A240" s="5"/>
      <c r="B240" s="50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 x14ac:dyDescent="0.3">
      <c r="A241" s="5"/>
      <c r="B241" s="50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 x14ac:dyDescent="0.3">
      <c r="A242" s="5"/>
      <c r="B242" s="50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 x14ac:dyDescent="0.3">
      <c r="A243" s="5"/>
      <c r="B243" s="50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 x14ac:dyDescent="0.3">
      <c r="A244" s="5"/>
      <c r="B244" s="50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 x14ac:dyDescent="0.3">
      <c r="A245" s="5"/>
      <c r="B245" s="50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 x14ac:dyDescent="0.3">
      <c r="A246" s="5"/>
      <c r="B246" s="50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 x14ac:dyDescent="0.3">
      <c r="A247" s="5"/>
      <c r="B247" s="50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 x14ac:dyDescent="0.3">
      <c r="A248" s="5"/>
      <c r="B248" s="50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 x14ac:dyDescent="0.3">
      <c r="A249" s="5"/>
      <c r="B249" s="50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 x14ac:dyDescent="0.3">
      <c r="A250" s="5"/>
      <c r="B250" s="50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 x14ac:dyDescent="0.3">
      <c r="A251" s="5"/>
      <c r="B251" s="50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 x14ac:dyDescent="0.3">
      <c r="A252" s="5"/>
      <c r="B252" s="50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 x14ac:dyDescent="0.3">
      <c r="A253" s="5"/>
      <c r="B253" s="50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.75" customHeight="1" x14ac:dyDescent="0.3">
      <c r="A254" s="5"/>
      <c r="B254" s="50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.75" customHeight="1" x14ac:dyDescent="0.3">
      <c r="A255" s="5"/>
      <c r="B255" s="50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.75" customHeight="1" x14ac:dyDescent="0.3">
      <c r="A256" s="5"/>
      <c r="B256" s="50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.75" customHeight="1" x14ac:dyDescent="0.3">
      <c r="A257" s="5"/>
      <c r="B257" s="50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.75" customHeight="1" x14ac:dyDescent="0.3">
      <c r="A258" s="5"/>
      <c r="B258" s="50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.75" customHeight="1" x14ac:dyDescent="0.3">
      <c r="A259" s="5"/>
      <c r="B259" s="50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2.75" customHeight="1" x14ac:dyDescent="0.3">
      <c r="A260" s="5"/>
      <c r="B260" s="50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2.75" customHeight="1" x14ac:dyDescent="0.3">
      <c r="A261" s="5"/>
      <c r="B261" s="50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2.75" customHeight="1" x14ac:dyDescent="0.3">
      <c r="A262" s="5"/>
      <c r="B262" s="50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2.75" customHeight="1" x14ac:dyDescent="0.3">
      <c r="A263" s="5"/>
      <c r="B263" s="50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2.75" customHeight="1" x14ac:dyDescent="0.3">
      <c r="A264" s="5"/>
      <c r="B264" s="50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2.75" customHeight="1" x14ac:dyDescent="0.3">
      <c r="A265" s="5"/>
      <c r="B265" s="50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2.75" customHeight="1" x14ac:dyDescent="0.3">
      <c r="A266" s="5"/>
      <c r="B266" s="50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2.75" customHeight="1" x14ac:dyDescent="0.3">
      <c r="A267" s="5"/>
      <c r="B267" s="50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2.75" customHeight="1" x14ac:dyDescent="0.3">
      <c r="A268" s="5"/>
      <c r="B268" s="50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2.75" customHeight="1" x14ac:dyDescent="0.3">
      <c r="A269" s="5"/>
      <c r="B269" s="50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2.75" customHeight="1" x14ac:dyDescent="0.3">
      <c r="A270" s="5"/>
      <c r="B270" s="50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2.75" customHeight="1" x14ac:dyDescent="0.3">
      <c r="A271" s="5"/>
      <c r="B271" s="50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2.75" customHeight="1" x14ac:dyDescent="0.3">
      <c r="A272" s="5"/>
      <c r="B272" s="50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2.75" customHeight="1" x14ac:dyDescent="0.3">
      <c r="A273" s="5"/>
      <c r="B273" s="50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2.75" customHeight="1" x14ac:dyDescent="0.3">
      <c r="A274" s="5"/>
      <c r="B274" s="50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2.75" customHeight="1" x14ac:dyDescent="0.3">
      <c r="A275" s="5"/>
      <c r="B275" s="50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2.75" customHeight="1" x14ac:dyDescent="0.3">
      <c r="A276" s="5"/>
      <c r="B276" s="50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2.75" customHeight="1" x14ac:dyDescent="0.3">
      <c r="A277" s="5"/>
      <c r="B277" s="50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2.75" customHeight="1" x14ac:dyDescent="0.3">
      <c r="A278" s="5"/>
      <c r="B278" s="50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2.75" customHeight="1" x14ac:dyDescent="0.3">
      <c r="A279" s="5"/>
      <c r="B279" s="50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2.75" customHeight="1" x14ac:dyDescent="0.3">
      <c r="A280" s="5"/>
      <c r="B280" s="50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2.75" customHeight="1" x14ac:dyDescent="0.3">
      <c r="A281" s="5"/>
      <c r="B281" s="50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2.75" customHeight="1" x14ac:dyDescent="0.3">
      <c r="A282" s="5"/>
      <c r="B282" s="50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2.75" customHeight="1" x14ac:dyDescent="0.3">
      <c r="A283" s="5"/>
      <c r="B283" s="50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2.75" customHeight="1" x14ac:dyDescent="0.3">
      <c r="A284" s="5"/>
      <c r="B284" s="50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2.75" customHeight="1" x14ac:dyDescent="0.3">
      <c r="A285" s="5"/>
      <c r="B285" s="50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2.75" customHeight="1" x14ac:dyDescent="0.3">
      <c r="A286" s="5"/>
      <c r="B286" s="50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2.75" customHeight="1" x14ac:dyDescent="0.3">
      <c r="A287" s="5"/>
      <c r="B287" s="50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2.75" customHeight="1" x14ac:dyDescent="0.3">
      <c r="A288" s="5"/>
      <c r="B288" s="50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2.75" customHeight="1" x14ac:dyDescent="0.3">
      <c r="A289" s="5"/>
      <c r="B289" s="50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2.75" customHeight="1" x14ac:dyDescent="0.3">
      <c r="A290" s="5"/>
      <c r="B290" s="50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2.75" customHeight="1" x14ac:dyDescent="0.3">
      <c r="A291" s="5"/>
      <c r="B291" s="50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2.75" customHeight="1" x14ac:dyDescent="0.3">
      <c r="A292" s="5"/>
      <c r="B292" s="50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2.75" customHeight="1" x14ac:dyDescent="0.3">
      <c r="A293" s="5"/>
      <c r="B293" s="50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2.75" customHeight="1" x14ac:dyDescent="0.3">
      <c r="A294" s="5"/>
      <c r="B294" s="50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2.75" customHeight="1" x14ac:dyDescent="0.3">
      <c r="A295" s="5"/>
      <c r="B295" s="50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2.75" customHeight="1" x14ac:dyDescent="0.3">
      <c r="A296" s="5"/>
      <c r="B296" s="50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2.75" customHeight="1" x14ac:dyDescent="0.3">
      <c r="A297" s="5"/>
      <c r="B297" s="50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2.75" customHeight="1" x14ac:dyDescent="0.3">
      <c r="A298" s="5"/>
      <c r="B298" s="50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2.75" customHeight="1" x14ac:dyDescent="0.3">
      <c r="A299" s="5"/>
      <c r="B299" s="50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2.75" customHeight="1" x14ac:dyDescent="0.3">
      <c r="A300" s="5"/>
      <c r="B300" s="50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2.75" customHeight="1" x14ac:dyDescent="0.3">
      <c r="A301" s="5"/>
      <c r="B301" s="50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2.75" customHeight="1" x14ac:dyDescent="0.3">
      <c r="A302" s="5"/>
      <c r="B302" s="50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2.75" customHeight="1" x14ac:dyDescent="0.3">
      <c r="A303" s="5"/>
      <c r="B303" s="50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2.75" customHeight="1" x14ac:dyDescent="0.3">
      <c r="A304" s="5"/>
      <c r="B304" s="50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2.75" customHeight="1" x14ac:dyDescent="0.3">
      <c r="A305" s="5"/>
      <c r="B305" s="50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2.75" customHeight="1" x14ac:dyDescent="0.3">
      <c r="A306" s="5"/>
      <c r="B306" s="50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2.75" customHeight="1" x14ac:dyDescent="0.3">
      <c r="A307" s="5"/>
      <c r="B307" s="50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2.75" customHeight="1" x14ac:dyDescent="0.3">
      <c r="A308" s="5"/>
      <c r="B308" s="50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2.75" customHeight="1" x14ac:dyDescent="0.3">
      <c r="A309" s="5"/>
      <c r="B309" s="50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2.75" customHeight="1" x14ac:dyDescent="0.3">
      <c r="A310" s="5"/>
      <c r="B310" s="50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2.75" customHeight="1" x14ac:dyDescent="0.3">
      <c r="A311" s="5"/>
      <c r="B311" s="50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2.75" customHeight="1" x14ac:dyDescent="0.3">
      <c r="A312" s="5"/>
      <c r="B312" s="50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2.75" customHeight="1" x14ac:dyDescent="0.3">
      <c r="A313" s="5"/>
      <c r="B313" s="50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2.75" customHeight="1" x14ac:dyDescent="0.3">
      <c r="A314" s="5"/>
      <c r="B314" s="50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2.75" customHeight="1" x14ac:dyDescent="0.3">
      <c r="A315" s="5"/>
      <c r="B315" s="50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2.75" customHeight="1" x14ac:dyDescent="0.3">
      <c r="A316" s="5"/>
      <c r="B316" s="50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2.75" customHeight="1" x14ac:dyDescent="0.3">
      <c r="A317" s="5"/>
      <c r="B317" s="50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2.75" customHeight="1" x14ac:dyDescent="0.3">
      <c r="A318" s="5"/>
      <c r="B318" s="50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2.75" customHeight="1" x14ac:dyDescent="0.3">
      <c r="A319" s="5"/>
      <c r="B319" s="50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2.75" customHeight="1" x14ac:dyDescent="0.3">
      <c r="A320" s="5"/>
      <c r="B320" s="50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2.75" customHeight="1" x14ac:dyDescent="0.3">
      <c r="A321" s="5"/>
      <c r="B321" s="50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2.75" customHeight="1" x14ac:dyDescent="0.3">
      <c r="A322" s="5"/>
      <c r="B322" s="50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2.75" customHeight="1" x14ac:dyDescent="0.3">
      <c r="A323" s="5"/>
      <c r="B323" s="50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2.75" customHeight="1" x14ac:dyDescent="0.3">
      <c r="A324" s="5"/>
      <c r="B324" s="50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2.75" customHeight="1" x14ac:dyDescent="0.3">
      <c r="A325" s="5"/>
      <c r="B325" s="50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2.75" customHeight="1" x14ac:dyDescent="0.3">
      <c r="A326" s="5"/>
      <c r="B326" s="50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2.75" customHeight="1" x14ac:dyDescent="0.3">
      <c r="A327" s="5"/>
      <c r="B327" s="50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2.75" customHeight="1" x14ac:dyDescent="0.3">
      <c r="A328" s="5"/>
      <c r="B328" s="50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2.75" customHeight="1" x14ac:dyDescent="0.3">
      <c r="A329" s="5"/>
      <c r="B329" s="50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2.75" customHeight="1" x14ac:dyDescent="0.3">
      <c r="A330" s="5"/>
      <c r="B330" s="50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2.75" customHeight="1" x14ac:dyDescent="0.3">
      <c r="A331" s="5"/>
      <c r="B331" s="50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2.75" customHeight="1" x14ac:dyDescent="0.3">
      <c r="A332" s="5"/>
      <c r="B332" s="50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2.75" customHeight="1" x14ac:dyDescent="0.3">
      <c r="A333" s="5"/>
      <c r="B333" s="50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2.75" customHeight="1" x14ac:dyDescent="0.3">
      <c r="A334" s="5"/>
      <c r="B334" s="50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2.75" customHeight="1" x14ac:dyDescent="0.3">
      <c r="A335" s="5"/>
      <c r="B335" s="50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2.75" customHeight="1" x14ac:dyDescent="0.3">
      <c r="A336" s="5"/>
      <c r="B336" s="50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2.75" customHeight="1" x14ac:dyDescent="0.3">
      <c r="A337" s="5"/>
      <c r="B337" s="50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2.75" customHeight="1" x14ac:dyDescent="0.3">
      <c r="A338" s="5"/>
      <c r="B338" s="50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2.75" customHeight="1" x14ac:dyDescent="0.3">
      <c r="A339" s="5"/>
      <c r="B339" s="50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2.75" customHeight="1" x14ac:dyDescent="0.3">
      <c r="A340" s="5"/>
      <c r="B340" s="50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2.75" customHeight="1" x14ac:dyDescent="0.3">
      <c r="A341" s="5"/>
      <c r="B341" s="50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2.75" customHeight="1" x14ac:dyDescent="0.3">
      <c r="A342" s="5"/>
      <c r="B342" s="50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2.75" customHeight="1" x14ac:dyDescent="0.3">
      <c r="A343" s="5"/>
      <c r="B343" s="50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2.75" customHeight="1" x14ac:dyDescent="0.3">
      <c r="A344" s="5"/>
      <c r="B344" s="50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2.75" customHeight="1" x14ac:dyDescent="0.3">
      <c r="A345" s="5"/>
      <c r="B345" s="50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2.75" customHeight="1" x14ac:dyDescent="0.3">
      <c r="A346" s="5"/>
      <c r="B346" s="50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2.75" customHeight="1" x14ac:dyDescent="0.3">
      <c r="A347" s="5"/>
      <c r="B347" s="50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2.75" customHeight="1" x14ac:dyDescent="0.3">
      <c r="A348" s="5"/>
      <c r="B348" s="50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2.75" customHeight="1" x14ac:dyDescent="0.3">
      <c r="A349" s="5"/>
      <c r="B349" s="50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2.75" customHeight="1" x14ac:dyDescent="0.3">
      <c r="A350" s="5"/>
      <c r="B350" s="50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2.75" customHeight="1" x14ac:dyDescent="0.3">
      <c r="A351" s="5"/>
      <c r="B351" s="50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2.75" customHeight="1" x14ac:dyDescent="0.3">
      <c r="A352" s="5"/>
      <c r="B352" s="50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2.75" customHeight="1" x14ac:dyDescent="0.3">
      <c r="A353" s="5"/>
      <c r="B353" s="50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2.75" customHeight="1" x14ac:dyDescent="0.3">
      <c r="A354" s="5"/>
      <c r="B354" s="50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2.75" customHeight="1" x14ac:dyDescent="0.3">
      <c r="A355" s="5"/>
      <c r="B355" s="50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2.75" customHeight="1" x14ac:dyDescent="0.3">
      <c r="A356" s="5"/>
      <c r="B356" s="50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2.75" customHeight="1" x14ac:dyDescent="0.3">
      <c r="A357" s="5"/>
      <c r="B357" s="50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2.75" customHeight="1" x14ac:dyDescent="0.3">
      <c r="A358" s="5"/>
      <c r="B358" s="50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2.75" customHeight="1" x14ac:dyDescent="0.3">
      <c r="A359" s="5"/>
      <c r="B359" s="50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2.75" customHeight="1" x14ac:dyDescent="0.3">
      <c r="A360" s="5"/>
      <c r="B360" s="50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2.75" customHeight="1" x14ac:dyDescent="0.3">
      <c r="A361" s="5"/>
      <c r="B361" s="50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2.75" customHeight="1" x14ac:dyDescent="0.3">
      <c r="A362" s="5"/>
      <c r="B362" s="50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2.75" customHeight="1" x14ac:dyDescent="0.3">
      <c r="A363" s="5"/>
      <c r="B363" s="50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2.75" customHeight="1" x14ac:dyDescent="0.3">
      <c r="A364" s="5"/>
      <c r="B364" s="50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2.75" customHeight="1" x14ac:dyDescent="0.3">
      <c r="A365" s="5"/>
      <c r="B365" s="50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2.75" customHeight="1" x14ac:dyDescent="0.3">
      <c r="A366" s="5"/>
      <c r="B366" s="50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2.75" customHeight="1" x14ac:dyDescent="0.3">
      <c r="A367" s="5"/>
      <c r="B367" s="50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2.75" customHeight="1" x14ac:dyDescent="0.3">
      <c r="A368" s="5"/>
      <c r="B368" s="50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2.75" customHeight="1" x14ac:dyDescent="0.3">
      <c r="A369" s="5"/>
      <c r="B369" s="50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2.75" customHeight="1" x14ac:dyDescent="0.3">
      <c r="A370" s="5"/>
      <c r="B370" s="50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2.75" customHeight="1" x14ac:dyDescent="0.3">
      <c r="A371" s="5"/>
      <c r="B371" s="50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2.75" customHeight="1" x14ac:dyDescent="0.3">
      <c r="A372" s="5"/>
      <c r="B372" s="50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2.75" customHeight="1" x14ac:dyDescent="0.3">
      <c r="A373" s="5"/>
      <c r="B373" s="50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2.75" customHeight="1" x14ac:dyDescent="0.3">
      <c r="A374" s="5"/>
      <c r="B374" s="50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2.75" customHeight="1" x14ac:dyDescent="0.3">
      <c r="A375" s="5"/>
      <c r="B375" s="50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2.75" customHeight="1" x14ac:dyDescent="0.3">
      <c r="A376" s="5"/>
      <c r="B376" s="50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2.75" customHeight="1" x14ac:dyDescent="0.3">
      <c r="A377" s="5"/>
      <c r="B377" s="50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2.75" customHeight="1" x14ac:dyDescent="0.3">
      <c r="A378" s="5"/>
      <c r="B378" s="50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2.75" customHeight="1" x14ac:dyDescent="0.3">
      <c r="A379" s="5"/>
      <c r="B379" s="50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2.75" customHeight="1" x14ac:dyDescent="0.3">
      <c r="A380" s="5"/>
      <c r="B380" s="50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2.75" customHeight="1" x14ac:dyDescent="0.3">
      <c r="A381" s="5"/>
      <c r="B381" s="50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2.75" customHeight="1" x14ac:dyDescent="0.3">
      <c r="A382" s="5"/>
      <c r="B382" s="50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2.75" customHeight="1" x14ac:dyDescent="0.3">
      <c r="A383" s="5"/>
      <c r="B383" s="50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2.75" customHeight="1" x14ac:dyDescent="0.3">
      <c r="A384" s="5"/>
      <c r="B384" s="50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2.75" customHeight="1" x14ac:dyDescent="0.3">
      <c r="A385" s="5"/>
      <c r="B385" s="50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2.75" customHeight="1" x14ac:dyDescent="0.3">
      <c r="A386" s="5"/>
      <c r="B386" s="50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2.75" customHeight="1" x14ac:dyDescent="0.3">
      <c r="A387" s="5"/>
      <c r="B387" s="50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2.75" customHeight="1" x14ac:dyDescent="0.3">
      <c r="A388" s="5"/>
      <c r="B388" s="50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2.75" customHeight="1" x14ac:dyDescent="0.3">
      <c r="A389" s="5"/>
      <c r="B389" s="50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2.75" customHeight="1" x14ac:dyDescent="0.3">
      <c r="A390" s="5"/>
      <c r="B390" s="50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2.75" customHeight="1" x14ac:dyDescent="0.3">
      <c r="A391" s="5"/>
      <c r="B391" s="50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2.75" customHeight="1" x14ac:dyDescent="0.3">
      <c r="A392" s="5"/>
      <c r="B392" s="50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2.75" customHeight="1" x14ac:dyDescent="0.3">
      <c r="A393" s="5"/>
      <c r="B393" s="50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2.75" customHeight="1" x14ac:dyDescent="0.3">
      <c r="A394" s="5"/>
      <c r="B394" s="50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2.75" customHeight="1" x14ac:dyDescent="0.3">
      <c r="A395" s="5"/>
      <c r="B395" s="50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2.75" customHeight="1" x14ac:dyDescent="0.3">
      <c r="A396" s="5"/>
      <c r="B396" s="50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2.75" customHeight="1" x14ac:dyDescent="0.3">
      <c r="A397" s="5"/>
      <c r="B397" s="50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2.75" customHeight="1" x14ac:dyDescent="0.3">
      <c r="A398" s="5"/>
      <c r="B398" s="50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2.75" customHeight="1" x14ac:dyDescent="0.3">
      <c r="A399" s="5"/>
      <c r="B399" s="50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2.75" customHeight="1" x14ac:dyDescent="0.3">
      <c r="A400" s="5"/>
      <c r="B400" s="50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2.75" customHeight="1" x14ac:dyDescent="0.3">
      <c r="A401" s="5"/>
      <c r="B401" s="50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2.75" customHeight="1" x14ac:dyDescent="0.3">
      <c r="A402" s="5"/>
      <c r="B402" s="50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2.75" customHeight="1" x14ac:dyDescent="0.3">
      <c r="A403" s="5"/>
      <c r="B403" s="50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2.75" customHeight="1" x14ac:dyDescent="0.3">
      <c r="A404" s="5"/>
      <c r="B404" s="50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2.75" customHeight="1" x14ac:dyDescent="0.3">
      <c r="A405" s="5"/>
      <c r="B405" s="50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2.75" customHeight="1" x14ac:dyDescent="0.3">
      <c r="A406" s="5"/>
      <c r="B406" s="50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2.75" customHeight="1" x14ac:dyDescent="0.3">
      <c r="A407" s="5"/>
      <c r="B407" s="50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2.75" customHeight="1" x14ac:dyDescent="0.3">
      <c r="A408" s="5"/>
      <c r="B408" s="50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2.75" customHeight="1" x14ac:dyDescent="0.3">
      <c r="A409" s="5"/>
      <c r="B409" s="50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2.75" customHeight="1" x14ac:dyDescent="0.3">
      <c r="A410" s="5"/>
      <c r="B410" s="50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2.75" customHeight="1" x14ac:dyDescent="0.3">
      <c r="A411" s="5"/>
      <c r="B411" s="50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2.75" customHeight="1" x14ac:dyDescent="0.3">
      <c r="A412" s="5"/>
      <c r="B412" s="50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2.75" customHeight="1" x14ac:dyDescent="0.3">
      <c r="A413" s="5"/>
      <c r="B413" s="50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2.75" customHeight="1" x14ac:dyDescent="0.3">
      <c r="A414" s="5"/>
      <c r="B414" s="50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2.75" customHeight="1" x14ac:dyDescent="0.3">
      <c r="A415" s="5"/>
      <c r="B415" s="50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2.75" customHeight="1" x14ac:dyDescent="0.3">
      <c r="A416" s="5"/>
      <c r="B416" s="50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2.75" customHeight="1" x14ac:dyDescent="0.3">
      <c r="A417" s="5"/>
      <c r="B417" s="50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2.75" customHeight="1" x14ac:dyDescent="0.3">
      <c r="A418" s="5"/>
      <c r="B418" s="50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2.75" customHeight="1" x14ac:dyDescent="0.3">
      <c r="A419" s="5"/>
      <c r="B419" s="50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2.75" customHeight="1" x14ac:dyDescent="0.3">
      <c r="A420" s="5"/>
      <c r="B420" s="50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2.75" customHeight="1" x14ac:dyDescent="0.3">
      <c r="A421" s="5"/>
      <c r="B421" s="50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2.75" customHeight="1" x14ac:dyDescent="0.3">
      <c r="A422" s="5"/>
      <c r="B422" s="50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2.75" customHeight="1" x14ac:dyDescent="0.3">
      <c r="A423" s="5"/>
      <c r="B423" s="50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2.75" customHeight="1" x14ac:dyDescent="0.3">
      <c r="A424" s="5"/>
      <c r="B424" s="50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2.75" customHeight="1" x14ac:dyDescent="0.3">
      <c r="A425" s="5"/>
      <c r="B425" s="50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2.75" customHeight="1" x14ac:dyDescent="0.3">
      <c r="A426" s="5"/>
      <c r="B426" s="50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2.75" customHeight="1" x14ac:dyDescent="0.3">
      <c r="A427" s="5"/>
      <c r="B427" s="50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2.75" customHeight="1" x14ac:dyDescent="0.3">
      <c r="A428" s="5"/>
      <c r="B428" s="50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2.75" customHeight="1" x14ac:dyDescent="0.3">
      <c r="A429" s="5"/>
      <c r="B429" s="50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2.75" customHeight="1" x14ac:dyDescent="0.3">
      <c r="A430" s="5"/>
      <c r="B430" s="50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2.75" customHeight="1" x14ac:dyDescent="0.3">
      <c r="A431" s="5"/>
      <c r="B431" s="50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2.75" customHeight="1" x14ac:dyDescent="0.3">
      <c r="A432" s="5"/>
      <c r="B432" s="50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2.75" customHeight="1" x14ac:dyDescent="0.3">
      <c r="A433" s="5"/>
      <c r="B433" s="50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2.75" customHeight="1" x14ac:dyDescent="0.3">
      <c r="A434" s="5"/>
      <c r="B434" s="50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2.75" customHeight="1" x14ac:dyDescent="0.3">
      <c r="A435" s="5"/>
      <c r="B435" s="50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2.75" customHeight="1" x14ac:dyDescent="0.3">
      <c r="A436" s="5"/>
      <c r="B436" s="50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2.75" customHeight="1" x14ac:dyDescent="0.3">
      <c r="A437" s="5"/>
      <c r="B437" s="50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2.75" customHeight="1" x14ac:dyDescent="0.3">
      <c r="A438" s="5"/>
      <c r="B438" s="50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2.75" customHeight="1" x14ac:dyDescent="0.3">
      <c r="A439" s="5"/>
      <c r="B439" s="50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2.75" customHeight="1" x14ac:dyDescent="0.3">
      <c r="A440" s="5"/>
      <c r="B440" s="50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2.75" customHeight="1" x14ac:dyDescent="0.3">
      <c r="A441" s="5"/>
      <c r="B441" s="50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2.75" customHeight="1" x14ac:dyDescent="0.3">
      <c r="A442" s="5"/>
      <c r="B442" s="50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2.75" customHeight="1" x14ac:dyDescent="0.3">
      <c r="A443" s="5"/>
      <c r="B443" s="50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2.75" customHeight="1" x14ac:dyDescent="0.3">
      <c r="A444" s="5"/>
      <c r="B444" s="50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2.75" customHeight="1" x14ac:dyDescent="0.3">
      <c r="A445" s="5"/>
      <c r="B445" s="50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2.75" customHeight="1" x14ac:dyDescent="0.3">
      <c r="A446" s="5"/>
      <c r="B446" s="50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2.75" customHeight="1" x14ac:dyDescent="0.3">
      <c r="A447" s="5"/>
      <c r="B447" s="50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2.75" customHeight="1" x14ac:dyDescent="0.3">
      <c r="A448" s="5"/>
      <c r="B448" s="50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2.75" customHeight="1" x14ac:dyDescent="0.3">
      <c r="A449" s="5"/>
      <c r="B449" s="50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2.75" customHeight="1" x14ac:dyDescent="0.3">
      <c r="A450" s="5"/>
      <c r="B450" s="50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2.75" customHeight="1" x14ac:dyDescent="0.3">
      <c r="A451" s="5"/>
      <c r="B451" s="50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2.75" customHeight="1" x14ac:dyDescent="0.3">
      <c r="A452" s="5"/>
      <c r="B452" s="50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2.75" customHeight="1" x14ac:dyDescent="0.3">
      <c r="A453" s="5"/>
      <c r="B453" s="50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2.75" customHeight="1" x14ac:dyDescent="0.3">
      <c r="A454" s="5"/>
      <c r="B454" s="50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2.75" customHeight="1" x14ac:dyDescent="0.3">
      <c r="A455" s="5"/>
      <c r="B455" s="50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2.75" customHeight="1" x14ac:dyDescent="0.3">
      <c r="A456" s="5"/>
      <c r="B456" s="50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2.75" customHeight="1" x14ac:dyDescent="0.3">
      <c r="A457" s="5"/>
      <c r="B457" s="50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2.75" customHeight="1" x14ac:dyDescent="0.3">
      <c r="A458" s="5"/>
      <c r="B458" s="50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2.75" customHeight="1" x14ac:dyDescent="0.3">
      <c r="A459" s="5"/>
      <c r="B459" s="50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2.75" customHeight="1" x14ac:dyDescent="0.3">
      <c r="A460" s="5"/>
      <c r="B460" s="50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2.75" customHeight="1" x14ac:dyDescent="0.3">
      <c r="A461" s="5"/>
      <c r="B461" s="50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2.75" customHeight="1" x14ac:dyDescent="0.3">
      <c r="A462" s="5"/>
      <c r="B462" s="50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2.75" customHeight="1" x14ac:dyDescent="0.3">
      <c r="A463" s="5"/>
      <c r="B463" s="50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2.75" customHeight="1" x14ac:dyDescent="0.3">
      <c r="A464" s="5"/>
      <c r="B464" s="50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2.75" customHeight="1" x14ac:dyDescent="0.3">
      <c r="A465" s="5"/>
      <c r="B465" s="50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2.75" customHeight="1" x14ac:dyDescent="0.3">
      <c r="A466" s="5"/>
      <c r="B466" s="50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2.75" customHeight="1" x14ac:dyDescent="0.3">
      <c r="A467" s="5"/>
      <c r="B467" s="50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2.75" customHeight="1" x14ac:dyDescent="0.3">
      <c r="A468" s="5"/>
      <c r="B468" s="50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2.75" customHeight="1" x14ac:dyDescent="0.3">
      <c r="A469" s="5"/>
      <c r="B469" s="50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2.75" customHeight="1" x14ac:dyDescent="0.3">
      <c r="A470" s="5"/>
      <c r="B470" s="50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2.75" customHeight="1" x14ac:dyDescent="0.3">
      <c r="A471" s="5"/>
      <c r="B471" s="50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2.75" customHeight="1" x14ac:dyDescent="0.3">
      <c r="A472" s="5"/>
      <c r="B472" s="50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2.75" customHeight="1" x14ac:dyDescent="0.3">
      <c r="A473" s="5"/>
      <c r="B473" s="50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2.75" customHeight="1" x14ac:dyDescent="0.3">
      <c r="A474" s="5"/>
      <c r="B474" s="50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2.75" customHeight="1" x14ac:dyDescent="0.3">
      <c r="A475" s="5"/>
      <c r="B475" s="50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2.75" customHeight="1" x14ac:dyDescent="0.3">
      <c r="A476" s="5"/>
      <c r="B476" s="50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2.75" customHeight="1" x14ac:dyDescent="0.3">
      <c r="A477" s="5"/>
      <c r="B477" s="50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2.75" customHeight="1" x14ac:dyDescent="0.3">
      <c r="A478" s="5"/>
      <c r="B478" s="50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2.75" customHeight="1" x14ac:dyDescent="0.3">
      <c r="A479" s="5"/>
      <c r="B479" s="50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2.75" customHeight="1" x14ac:dyDescent="0.3">
      <c r="A480" s="5"/>
      <c r="B480" s="50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2.75" customHeight="1" x14ac:dyDescent="0.3">
      <c r="A481" s="5"/>
      <c r="B481" s="50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2.75" customHeight="1" x14ac:dyDescent="0.3">
      <c r="A482" s="5"/>
      <c r="B482" s="50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.75" customHeight="1" x14ac:dyDescent="0.3">
      <c r="A483" s="5"/>
      <c r="B483" s="50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.75" customHeight="1" x14ac:dyDescent="0.3">
      <c r="A484" s="5"/>
      <c r="B484" s="50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.75" customHeight="1" x14ac:dyDescent="0.3">
      <c r="A485" s="5"/>
      <c r="B485" s="50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.75" customHeight="1" x14ac:dyDescent="0.3">
      <c r="A486" s="5"/>
      <c r="B486" s="50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.75" customHeight="1" x14ac:dyDescent="0.3">
      <c r="A487" s="5"/>
      <c r="B487" s="50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.75" customHeight="1" x14ac:dyDescent="0.3">
      <c r="A488" s="5"/>
      <c r="B488" s="50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.75" customHeight="1" x14ac:dyDescent="0.3">
      <c r="A489" s="5"/>
      <c r="B489" s="50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.75" customHeight="1" x14ac:dyDescent="0.3">
      <c r="A490" s="5"/>
      <c r="B490" s="50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.75" customHeight="1" x14ac:dyDescent="0.3">
      <c r="A491" s="5"/>
      <c r="B491" s="50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.75" customHeight="1" x14ac:dyDescent="0.3">
      <c r="A492" s="5"/>
      <c r="B492" s="50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.75" customHeight="1" x14ac:dyDescent="0.3">
      <c r="A493" s="5"/>
      <c r="B493" s="50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.75" customHeight="1" x14ac:dyDescent="0.3">
      <c r="A494" s="5"/>
      <c r="B494" s="50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.75" customHeight="1" x14ac:dyDescent="0.3">
      <c r="A495" s="5"/>
      <c r="B495" s="50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.75" customHeight="1" x14ac:dyDescent="0.3">
      <c r="A496" s="5"/>
      <c r="B496" s="50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.75" customHeight="1" x14ac:dyDescent="0.3">
      <c r="A497" s="5"/>
      <c r="B497" s="50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.75" customHeight="1" x14ac:dyDescent="0.3">
      <c r="A498" s="5"/>
      <c r="B498" s="50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.75" customHeight="1" x14ac:dyDescent="0.3">
      <c r="A499" s="5"/>
      <c r="B499" s="50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.75" customHeight="1" x14ac:dyDescent="0.3">
      <c r="A500" s="5"/>
      <c r="B500" s="50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.75" customHeight="1" x14ac:dyDescent="0.3">
      <c r="A501" s="5"/>
      <c r="B501" s="50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.75" customHeight="1" x14ac:dyDescent="0.3">
      <c r="A502" s="5"/>
      <c r="B502" s="50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.75" customHeight="1" x14ac:dyDescent="0.3">
      <c r="A503" s="5"/>
      <c r="B503" s="50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.75" customHeight="1" x14ac:dyDescent="0.3">
      <c r="A504" s="5"/>
      <c r="B504" s="50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.75" customHeight="1" x14ac:dyDescent="0.3">
      <c r="A505" s="5"/>
      <c r="B505" s="50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.75" customHeight="1" x14ac:dyDescent="0.3">
      <c r="A506" s="5"/>
      <c r="B506" s="50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.75" customHeight="1" x14ac:dyDescent="0.3">
      <c r="A507" s="5"/>
      <c r="B507" s="50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.75" customHeight="1" x14ac:dyDescent="0.3">
      <c r="A508" s="5"/>
      <c r="B508" s="50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.75" customHeight="1" x14ac:dyDescent="0.3">
      <c r="A509" s="5"/>
      <c r="B509" s="50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.75" customHeight="1" x14ac:dyDescent="0.3">
      <c r="A510" s="5"/>
      <c r="B510" s="50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.75" customHeight="1" x14ac:dyDescent="0.3">
      <c r="A511" s="5"/>
      <c r="B511" s="50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.75" customHeight="1" x14ac:dyDescent="0.3">
      <c r="A512" s="5"/>
      <c r="B512" s="50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.75" customHeight="1" x14ac:dyDescent="0.3">
      <c r="A513" s="5"/>
      <c r="B513" s="50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.75" customHeight="1" x14ac:dyDescent="0.3">
      <c r="A514" s="5"/>
      <c r="B514" s="50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.75" customHeight="1" x14ac:dyDescent="0.3">
      <c r="A515" s="5"/>
      <c r="B515" s="50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.75" customHeight="1" x14ac:dyDescent="0.3">
      <c r="A516" s="5"/>
      <c r="B516" s="50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.75" customHeight="1" x14ac:dyDescent="0.3">
      <c r="A517" s="5"/>
      <c r="B517" s="50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.75" customHeight="1" x14ac:dyDescent="0.3">
      <c r="A518" s="5"/>
      <c r="B518" s="50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.75" customHeight="1" x14ac:dyDescent="0.3">
      <c r="A519" s="5"/>
      <c r="B519" s="50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.75" customHeight="1" x14ac:dyDescent="0.3">
      <c r="A520" s="5"/>
      <c r="B520" s="50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.75" customHeight="1" x14ac:dyDescent="0.3">
      <c r="A521" s="5"/>
      <c r="B521" s="50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.75" customHeight="1" x14ac:dyDescent="0.3">
      <c r="A522" s="5"/>
      <c r="B522" s="50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.75" customHeight="1" x14ac:dyDescent="0.3">
      <c r="A523" s="5"/>
      <c r="B523" s="50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.75" customHeight="1" x14ac:dyDescent="0.3">
      <c r="A524" s="5"/>
      <c r="B524" s="50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.75" customHeight="1" x14ac:dyDescent="0.3">
      <c r="A525" s="5"/>
      <c r="B525" s="50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.75" customHeight="1" x14ac:dyDescent="0.3">
      <c r="A526" s="5"/>
      <c r="B526" s="50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.75" customHeight="1" x14ac:dyDescent="0.3">
      <c r="A527" s="5"/>
      <c r="B527" s="50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.75" customHeight="1" x14ac:dyDescent="0.3">
      <c r="A528" s="5"/>
      <c r="B528" s="50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.75" customHeight="1" x14ac:dyDescent="0.3">
      <c r="A529" s="5"/>
      <c r="B529" s="50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.75" customHeight="1" x14ac:dyDescent="0.3">
      <c r="A530" s="5"/>
      <c r="B530" s="50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.75" customHeight="1" x14ac:dyDescent="0.3">
      <c r="A531" s="5"/>
      <c r="B531" s="50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.75" customHeight="1" x14ac:dyDescent="0.3">
      <c r="A532" s="5"/>
      <c r="B532" s="50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.75" customHeight="1" x14ac:dyDescent="0.3">
      <c r="A533" s="5"/>
      <c r="B533" s="50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.75" customHeight="1" x14ac:dyDescent="0.3">
      <c r="A534" s="5"/>
      <c r="B534" s="50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.75" customHeight="1" x14ac:dyDescent="0.3">
      <c r="A535" s="5"/>
      <c r="B535" s="50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.75" customHeight="1" x14ac:dyDescent="0.3">
      <c r="A536" s="5"/>
      <c r="B536" s="50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.75" customHeight="1" x14ac:dyDescent="0.3">
      <c r="A537" s="5"/>
      <c r="B537" s="50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.75" customHeight="1" x14ac:dyDescent="0.3">
      <c r="A538" s="5"/>
      <c r="B538" s="50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.75" customHeight="1" x14ac:dyDescent="0.3">
      <c r="A539" s="5"/>
      <c r="B539" s="50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.75" customHeight="1" x14ac:dyDescent="0.3">
      <c r="A540" s="5"/>
      <c r="B540" s="50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.75" customHeight="1" x14ac:dyDescent="0.3">
      <c r="A541" s="5"/>
      <c r="B541" s="50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.75" customHeight="1" x14ac:dyDescent="0.3">
      <c r="A542" s="5"/>
      <c r="B542" s="50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.75" customHeight="1" x14ac:dyDescent="0.3">
      <c r="A543" s="5"/>
      <c r="B543" s="50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.75" customHeight="1" x14ac:dyDescent="0.3">
      <c r="A544" s="5"/>
      <c r="B544" s="50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.75" customHeight="1" x14ac:dyDescent="0.3">
      <c r="A545" s="5"/>
      <c r="B545" s="50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.75" customHeight="1" x14ac:dyDescent="0.3">
      <c r="A546" s="5"/>
      <c r="B546" s="50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.75" customHeight="1" x14ac:dyDescent="0.3">
      <c r="A547" s="5"/>
      <c r="B547" s="50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.75" customHeight="1" x14ac:dyDescent="0.3">
      <c r="A548" s="5"/>
      <c r="B548" s="50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.75" customHeight="1" x14ac:dyDescent="0.3">
      <c r="A549" s="5"/>
      <c r="B549" s="50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.75" customHeight="1" x14ac:dyDescent="0.3">
      <c r="A550" s="5"/>
      <c r="B550" s="50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.75" customHeight="1" x14ac:dyDescent="0.3">
      <c r="A551" s="5"/>
      <c r="B551" s="50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.75" customHeight="1" x14ac:dyDescent="0.3">
      <c r="A552" s="5"/>
      <c r="B552" s="50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.75" customHeight="1" x14ac:dyDescent="0.3">
      <c r="A553" s="5"/>
      <c r="B553" s="50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.75" customHeight="1" x14ac:dyDescent="0.3">
      <c r="A554" s="5"/>
      <c r="B554" s="50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.75" customHeight="1" x14ac:dyDescent="0.3">
      <c r="A555" s="5"/>
      <c r="B555" s="50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.75" customHeight="1" x14ac:dyDescent="0.3">
      <c r="A556" s="5"/>
      <c r="B556" s="50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.75" customHeight="1" x14ac:dyDescent="0.3">
      <c r="A557" s="5"/>
      <c r="B557" s="50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.75" customHeight="1" x14ac:dyDescent="0.3">
      <c r="A558" s="5"/>
      <c r="B558" s="50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.75" customHeight="1" x14ac:dyDescent="0.3">
      <c r="A559" s="5"/>
      <c r="B559" s="50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.75" customHeight="1" x14ac:dyDescent="0.3">
      <c r="A560" s="5"/>
      <c r="B560" s="50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.75" customHeight="1" x14ac:dyDescent="0.3">
      <c r="A561" s="5"/>
      <c r="B561" s="50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.75" customHeight="1" x14ac:dyDescent="0.3">
      <c r="A562" s="5"/>
      <c r="B562" s="50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.75" customHeight="1" x14ac:dyDescent="0.3">
      <c r="A563" s="5"/>
      <c r="B563" s="50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.75" customHeight="1" x14ac:dyDescent="0.3">
      <c r="A564" s="5"/>
      <c r="B564" s="50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.75" customHeight="1" x14ac:dyDescent="0.3">
      <c r="A565" s="5"/>
      <c r="B565" s="50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.75" customHeight="1" x14ac:dyDescent="0.3">
      <c r="A566" s="5"/>
      <c r="B566" s="50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.75" customHeight="1" x14ac:dyDescent="0.3">
      <c r="A567" s="5"/>
      <c r="B567" s="50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2.75" customHeight="1" x14ac:dyDescent="0.3">
      <c r="A568" s="5"/>
      <c r="B568" s="50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.75" customHeight="1" x14ac:dyDescent="0.3">
      <c r="A569" s="5"/>
      <c r="B569" s="50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.75" customHeight="1" x14ac:dyDescent="0.3">
      <c r="A570" s="5"/>
      <c r="B570" s="50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.75" customHeight="1" x14ac:dyDescent="0.3">
      <c r="A571" s="5"/>
      <c r="B571" s="50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.75" customHeight="1" x14ac:dyDescent="0.3">
      <c r="A572" s="5"/>
      <c r="B572" s="50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.75" customHeight="1" x14ac:dyDescent="0.3">
      <c r="A573" s="5"/>
      <c r="B573" s="50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.75" customHeight="1" x14ac:dyDescent="0.3">
      <c r="A574" s="5"/>
      <c r="B574" s="50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.75" customHeight="1" x14ac:dyDescent="0.3">
      <c r="A575" s="5"/>
      <c r="B575" s="50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.75" customHeight="1" x14ac:dyDescent="0.3">
      <c r="A576" s="5"/>
      <c r="B576" s="50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.75" customHeight="1" x14ac:dyDescent="0.3">
      <c r="A577" s="5"/>
      <c r="B577" s="50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.75" customHeight="1" x14ac:dyDescent="0.3">
      <c r="A578" s="5"/>
      <c r="B578" s="50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.75" customHeight="1" x14ac:dyDescent="0.3">
      <c r="A579" s="5"/>
      <c r="B579" s="50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.75" customHeight="1" x14ac:dyDescent="0.3">
      <c r="A580" s="5"/>
      <c r="B580" s="50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2.75" customHeight="1" x14ac:dyDescent="0.3">
      <c r="A581" s="5"/>
      <c r="B581" s="50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2.75" customHeight="1" x14ac:dyDescent="0.3">
      <c r="A582" s="5"/>
      <c r="B582" s="50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2.75" customHeight="1" x14ac:dyDescent="0.3">
      <c r="A583" s="5"/>
      <c r="B583" s="50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2.75" customHeight="1" x14ac:dyDescent="0.3">
      <c r="A584" s="5"/>
      <c r="B584" s="50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2.75" customHeight="1" x14ac:dyDescent="0.3">
      <c r="A585" s="5"/>
      <c r="B585" s="50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2.75" customHeight="1" x14ac:dyDescent="0.3">
      <c r="A586" s="5"/>
      <c r="B586" s="50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2.75" customHeight="1" x14ac:dyDescent="0.3">
      <c r="A587" s="5"/>
      <c r="B587" s="50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2.75" customHeight="1" x14ac:dyDescent="0.3">
      <c r="A588" s="5"/>
      <c r="B588" s="50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2.75" customHeight="1" x14ac:dyDescent="0.3">
      <c r="A589" s="5"/>
      <c r="B589" s="50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2.75" customHeight="1" x14ac:dyDescent="0.3">
      <c r="A590" s="5"/>
      <c r="B590" s="50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2.75" customHeight="1" x14ac:dyDescent="0.3">
      <c r="A591" s="5"/>
      <c r="B591" s="50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2.75" customHeight="1" x14ac:dyDescent="0.3">
      <c r="A592" s="5"/>
      <c r="B592" s="50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2.75" customHeight="1" x14ac:dyDescent="0.3">
      <c r="A593" s="5"/>
      <c r="B593" s="50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2.75" customHeight="1" x14ac:dyDescent="0.3">
      <c r="A594" s="5"/>
      <c r="B594" s="50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2.75" customHeight="1" x14ac:dyDescent="0.3">
      <c r="A595" s="5"/>
      <c r="B595" s="50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2.75" customHeight="1" x14ac:dyDescent="0.3">
      <c r="A596" s="5"/>
      <c r="B596" s="50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2.75" customHeight="1" x14ac:dyDescent="0.3">
      <c r="A597" s="5"/>
      <c r="B597" s="50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2.75" customHeight="1" x14ac:dyDescent="0.3">
      <c r="A598" s="5"/>
      <c r="B598" s="50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2.75" customHeight="1" x14ac:dyDescent="0.3">
      <c r="A599" s="5"/>
      <c r="B599" s="50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2.75" customHeight="1" x14ac:dyDescent="0.3">
      <c r="A600" s="5"/>
      <c r="B600" s="50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2.75" customHeight="1" x14ac:dyDescent="0.3">
      <c r="A601" s="5"/>
      <c r="B601" s="50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2.75" customHeight="1" x14ac:dyDescent="0.3">
      <c r="A602" s="5"/>
      <c r="B602" s="50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2.75" customHeight="1" x14ac:dyDescent="0.3">
      <c r="A603" s="5"/>
      <c r="B603" s="50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2.75" customHeight="1" x14ac:dyDescent="0.3">
      <c r="A604" s="5"/>
      <c r="B604" s="50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2.75" customHeight="1" x14ac:dyDescent="0.3">
      <c r="A605" s="5"/>
      <c r="B605" s="50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2.75" customHeight="1" x14ac:dyDescent="0.3">
      <c r="A606" s="5"/>
      <c r="B606" s="50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2.75" customHeight="1" x14ac:dyDescent="0.3">
      <c r="A607" s="5"/>
      <c r="B607" s="50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2.75" customHeight="1" x14ac:dyDescent="0.3">
      <c r="A608" s="5"/>
      <c r="B608" s="50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2.75" customHeight="1" x14ac:dyDescent="0.3">
      <c r="A609" s="5"/>
      <c r="B609" s="50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2.75" customHeight="1" x14ac:dyDescent="0.3">
      <c r="A610" s="5"/>
      <c r="B610" s="50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2.75" customHeight="1" x14ac:dyDescent="0.3">
      <c r="A611" s="5"/>
      <c r="B611" s="50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2.75" customHeight="1" x14ac:dyDescent="0.3">
      <c r="A612" s="5"/>
      <c r="B612" s="50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2.75" customHeight="1" x14ac:dyDescent="0.3">
      <c r="A613" s="5"/>
      <c r="B613" s="50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2.75" customHeight="1" x14ac:dyDescent="0.3">
      <c r="A614" s="5"/>
      <c r="B614" s="50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2.75" customHeight="1" x14ac:dyDescent="0.3">
      <c r="A615" s="5"/>
      <c r="B615" s="50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2.75" customHeight="1" x14ac:dyDescent="0.3">
      <c r="A616" s="5"/>
      <c r="B616" s="50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2.75" customHeight="1" x14ac:dyDescent="0.3">
      <c r="A617" s="5"/>
      <c r="B617" s="50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2.75" customHeight="1" x14ac:dyDescent="0.3">
      <c r="A618" s="5"/>
      <c r="B618" s="50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2.75" customHeight="1" x14ac:dyDescent="0.3">
      <c r="A619" s="5"/>
      <c r="B619" s="50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2.75" customHeight="1" x14ac:dyDescent="0.3">
      <c r="A620" s="5"/>
      <c r="B620" s="50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2.75" customHeight="1" x14ac:dyDescent="0.3">
      <c r="A621" s="5"/>
      <c r="B621" s="50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2.75" customHeight="1" x14ac:dyDescent="0.3">
      <c r="A622" s="5"/>
      <c r="B622" s="50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2.75" customHeight="1" x14ac:dyDescent="0.3">
      <c r="A623" s="5"/>
      <c r="B623" s="50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2.75" customHeight="1" x14ac:dyDescent="0.3">
      <c r="A624" s="5"/>
      <c r="B624" s="50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2.75" customHeight="1" x14ac:dyDescent="0.3">
      <c r="A625" s="5"/>
      <c r="B625" s="50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2.75" customHeight="1" x14ac:dyDescent="0.3">
      <c r="A626" s="5"/>
      <c r="B626" s="50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2.75" customHeight="1" x14ac:dyDescent="0.3">
      <c r="A627" s="5"/>
      <c r="B627" s="50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2.75" customHeight="1" x14ac:dyDescent="0.3">
      <c r="A628" s="5"/>
      <c r="B628" s="50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2.75" customHeight="1" x14ac:dyDescent="0.3">
      <c r="A629" s="5"/>
      <c r="B629" s="50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2.75" customHeight="1" x14ac:dyDescent="0.3">
      <c r="A630" s="5"/>
      <c r="B630" s="50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2.75" customHeight="1" x14ac:dyDescent="0.3">
      <c r="A631" s="5"/>
      <c r="B631" s="50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2.75" customHeight="1" x14ac:dyDescent="0.3">
      <c r="A632" s="5"/>
      <c r="B632" s="50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2.75" customHeight="1" x14ac:dyDescent="0.3">
      <c r="A633" s="5"/>
      <c r="B633" s="50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2.75" customHeight="1" x14ac:dyDescent="0.3">
      <c r="A634" s="5"/>
      <c r="B634" s="50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2.75" customHeight="1" x14ac:dyDescent="0.3">
      <c r="A635" s="5"/>
      <c r="B635" s="50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2.75" customHeight="1" x14ac:dyDescent="0.3">
      <c r="A636" s="5"/>
      <c r="B636" s="50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2.75" customHeight="1" x14ac:dyDescent="0.3">
      <c r="A637" s="5"/>
      <c r="B637" s="50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2.75" customHeight="1" x14ac:dyDescent="0.3">
      <c r="A638" s="5"/>
      <c r="B638" s="50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2.75" customHeight="1" x14ac:dyDescent="0.3">
      <c r="A639" s="5"/>
      <c r="B639" s="50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2.75" customHeight="1" x14ac:dyDescent="0.3">
      <c r="A640" s="5"/>
      <c r="B640" s="50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2.75" customHeight="1" x14ac:dyDescent="0.3">
      <c r="A641" s="5"/>
      <c r="B641" s="50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2.75" customHeight="1" x14ac:dyDescent="0.3">
      <c r="A642" s="5"/>
      <c r="B642" s="50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2.75" customHeight="1" x14ac:dyDescent="0.3">
      <c r="A643" s="5"/>
      <c r="B643" s="50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2.75" customHeight="1" x14ac:dyDescent="0.3">
      <c r="A644" s="5"/>
      <c r="B644" s="50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2.75" customHeight="1" x14ac:dyDescent="0.3">
      <c r="A645" s="5"/>
      <c r="B645" s="50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2.75" customHeight="1" x14ac:dyDescent="0.3">
      <c r="A646" s="5"/>
      <c r="B646" s="50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2.75" customHeight="1" x14ac:dyDescent="0.3">
      <c r="A647" s="5"/>
      <c r="B647" s="50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2.75" customHeight="1" x14ac:dyDescent="0.3">
      <c r="A648" s="5"/>
      <c r="B648" s="50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2.75" customHeight="1" x14ac:dyDescent="0.3">
      <c r="A649" s="5"/>
      <c r="B649" s="50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2.75" customHeight="1" x14ac:dyDescent="0.3">
      <c r="A650" s="5"/>
      <c r="B650" s="50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2.75" customHeight="1" x14ac:dyDescent="0.3">
      <c r="A651" s="5"/>
      <c r="B651" s="50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2.75" customHeight="1" x14ac:dyDescent="0.3">
      <c r="A652" s="5"/>
      <c r="B652" s="50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2.75" customHeight="1" x14ac:dyDescent="0.3">
      <c r="A653" s="5"/>
      <c r="B653" s="50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2.75" customHeight="1" x14ac:dyDescent="0.3">
      <c r="A654" s="5"/>
      <c r="B654" s="50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2.75" customHeight="1" x14ac:dyDescent="0.3">
      <c r="A655" s="5"/>
      <c r="B655" s="50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2.75" customHeight="1" x14ac:dyDescent="0.3">
      <c r="A656" s="5"/>
      <c r="B656" s="50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2.75" customHeight="1" x14ac:dyDescent="0.3">
      <c r="A657" s="5"/>
      <c r="B657" s="50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2.75" customHeight="1" x14ac:dyDescent="0.3">
      <c r="A658" s="5"/>
      <c r="B658" s="50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2.75" customHeight="1" x14ac:dyDescent="0.3">
      <c r="A659" s="5"/>
      <c r="B659" s="50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2.75" customHeight="1" x14ac:dyDescent="0.3">
      <c r="A660" s="5"/>
      <c r="B660" s="50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2.75" customHeight="1" x14ac:dyDescent="0.3">
      <c r="A661" s="5"/>
      <c r="B661" s="50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2.75" customHeight="1" x14ac:dyDescent="0.3">
      <c r="A662" s="5"/>
      <c r="B662" s="50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2.75" customHeight="1" x14ac:dyDescent="0.3">
      <c r="A663" s="5"/>
      <c r="B663" s="50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2.75" customHeight="1" x14ac:dyDescent="0.3">
      <c r="A664" s="5"/>
      <c r="B664" s="50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2.75" customHeight="1" x14ac:dyDescent="0.3">
      <c r="A665" s="5"/>
      <c r="B665" s="50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2.75" customHeight="1" x14ac:dyDescent="0.3">
      <c r="A666" s="5"/>
      <c r="B666" s="50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2.75" customHeight="1" x14ac:dyDescent="0.3">
      <c r="A667" s="5"/>
      <c r="B667" s="50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2.75" customHeight="1" x14ac:dyDescent="0.3">
      <c r="A668" s="5"/>
      <c r="B668" s="50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2.75" customHeight="1" x14ac:dyDescent="0.3">
      <c r="A669" s="5"/>
      <c r="B669" s="50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2.75" customHeight="1" x14ac:dyDescent="0.3">
      <c r="A670" s="5"/>
      <c r="B670" s="50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2.75" customHeight="1" x14ac:dyDescent="0.3">
      <c r="A671" s="5"/>
      <c r="B671" s="50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2.75" customHeight="1" x14ac:dyDescent="0.3">
      <c r="A672" s="5"/>
      <c r="B672" s="50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2.75" customHeight="1" x14ac:dyDescent="0.3">
      <c r="A673" s="5"/>
      <c r="B673" s="50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2.75" customHeight="1" x14ac:dyDescent="0.3">
      <c r="A674" s="5"/>
      <c r="B674" s="50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2.75" customHeight="1" x14ac:dyDescent="0.3">
      <c r="A675" s="5"/>
      <c r="B675" s="50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2.75" customHeight="1" x14ac:dyDescent="0.3">
      <c r="A676" s="5"/>
      <c r="B676" s="50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2.75" customHeight="1" x14ac:dyDescent="0.3">
      <c r="A677" s="5"/>
      <c r="B677" s="50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2.75" customHeight="1" x14ac:dyDescent="0.3">
      <c r="A678" s="5"/>
      <c r="B678" s="50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2.75" customHeight="1" x14ac:dyDescent="0.3">
      <c r="A679" s="5"/>
      <c r="B679" s="50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2.75" customHeight="1" x14ac:dyDescent="0.3">
      <c r="A680" s="5"/>
      <c r="B680" s="50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2.75" customHeight="1" x14ac:dyDescent="0.3">
      <c r="A681" s="5"/>
      <c r="B681" s="50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2.75" customHeight="1" x14ac:dyDescent="0.3">
      <c r="A682" s="5"/>
      <c r="B682" s="50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2.75" customHeight="1" x14ac:dyDescent="0.3">
      <c r="A683" s="5"/>
      <c r="B683" s="50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2.75" customHeight="1" x14ac:dyDescent="0.3">
      <c r="A684" s="5"/>
      <c r="B684" s="50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2.75" customHeight="1" x14ac:dyDescent="0.3">
      <c r="A685" s="5"/>
      <c r="B685" s="50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2.75" customHeight="1" x14ac:dyDescent="0.3">
      <c r="A686" s="5"/>
      <c r="B686" s="50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2.75" customHeight="1" x14ac:dyDescent="0.3">
      <c r="A687" s="5"/>
      <c r="B687" s="50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2.75" customHeight="1" x14ac:dyDescent="0.3">
      <c r="A688" s="5"/>
      <c r="B688" s="50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2.75" customHeight="1" x14ac:dyDescent="0.3">
      <c r="A689" s="5"/>
      <c r="B689" s="50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2.75" customHeight="1" x14ac:dyDescent="0.3">
      <c r="A690" s="5"/>
      <c r="B690" s="50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2.75" customHeight="1" x14ac:dyDescent="0.3">
      <c r="A691" s="5"/>
      <c r="B691" s="50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2.75" customHeight="1" x14ac:dyDescent="0.3">
      <c r="A692" s="5"/>
      <c r="B692" s="50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2.75" customHeight="1" x14ac:dyDescent="0.3">
      <c r="A693" s="5"/>
      <c r="B693" s="50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2.75" customHeight="1" x14ac:dyDescent="0.3">
      <c r="A694" s="5"/>
      <c r="B694" s="50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2.75" customHeight="1" x14ac:dyDescent="0.3">
      <c r="A695" s="5"/>
      <c r="B695" s="50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2.75" customHeight="1" x14ac:dyDescent="0.3">
      <c r="A696" s="5"/>
      <c r="B696" s="50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2.75" customHeight="1" x14ac:dyDescent="0.3">
      <c r="A697" s="5"/>
      <c r="B697" s="50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2.75" customHeight="1" x14ac:dyDescent="0.3">
      <c r="A698" s="5"/>
      <c r="B698" s="50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2.75" customHeight="1" x14ac:dyDescent="0.3">
      <c r="A699" s="5"/>
      <c r="B699" s="50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2.75" customHeight="1" x14ac:dyDescent="0.3">
      <c r="A700" s="5"/>
      <c r="B700" s="50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2.75" customHeight="1" x14ac:dyDescent="0.3">
      <c r="A701" s="5"/>
      <c r="B701" s="50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2.75" customHeight="1" x14ac:dyDescent="0.3">
      <c r="A702" s="5"/>
      <c r="B702" s="50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2.75" customHeight="1" x14ac:dyDescent="0.3">
      <c r="A703" s="5"/>
      <c r="B703" s="50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2.75" customHeight="1" x14ac:dyDescent="0.3">
      <c r="A704" s="5"/>
      <c r="B704" s="50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2.75" customHeight="1" x14ac:dyDescent="0.3">
      <c r="A705" s="5"/>
      <c r="B705" s="50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2.75" customHeight="1" x14ac:dyDescent="0.3">
      <c r="A706" s="5"/>
      <c r="B706" s="50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2.75" customHeight="1" x14ac:dyDescent="0.3">
      <c r="A707" s="5"/>
      <c r="B707" s="50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2.75" customHeight="1" x14ac:dyDescent="0.3">
      <c r="A708" s="5"/>
      <c r="B708" s="50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2.75" customHeight="1" x14ac:dyDescent="0.3">
      <c r="A709" s="5"/>
      <c r="B709" s="50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2.75" customHeight="1" x14ac:dyDescent="0.3">
      <c r="A710" s="5"/>
      <c r="B710" s="50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2.75" customHeight="1" x14ac:dyDescent="0.3">
      <c r="A711" s="5"/>
      <c r="B711" s="50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2.75" customHeight="1" x14ac:dyDescent="0.3">
      <c r="A712" s="5"/>
      <c r="B712" s="50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2.75" customHeight="1" x14ac:dyDescent="0.3">
      <c r="A713" s="5"/>
      <c r="B713" s="50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2.75" customHeight="1" x14ac:dyDescent="0.3">
      <c r="A714" s="5"/>
      <c r="B714" s="50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2.75" customHeight="1" x14ac:dyDescent="0.3">
      <c r="A715" s="5"/>
      <c r="B715" s="50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2.75" customHeight="1" x14ac:dyDescent="0.3">
      <c r="A716" s="5"/>
      <c r="B716" s="50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2.75" customHeight="1" x14ac:dyDescent="0.3">
      <c r="A717" s="5"/>
      <c r="B717" s="50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2.75" customHeight="1" x14ac:dyDescent="0.3">
      <c r="A718" s="5"/>
      <c r="B718" s="50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2.75" customHeight="1" x14ac:dyDescent="0.3">
      <c r="A719" s="5"/>
      <c r="B719" s="50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2.75" customHeight="1" x14ac:dyDescent="0.3">
      <c r="A720" s="5"/>
      <c r="B720" s="50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2.75" customHeight="1" x14ac:dyDescent="0.3">
      <c r="A721" s="5"/>
      <c r="B721" s="50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2.75" customHeight="1" x14ac:dyDescent="0.3">
      <c r="A722" s="5"/>
      <c r="B722" s="50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2.75" customHeight="1" x14ac:dyDescent="0.3">
      <c r="A723" s="5"/>
      <c r="B723" s="50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2.75" customHeight="1" x14ac:dyDescent="0.3">
      <c r="A724" s="5"/>
      <c r="B724" s="50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2.75" customHeight="1" x14ac:dyDescent="0.3">
      <c r="A725" s="5"/>
      <c r="B725" s="50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2.75" customHeight="1" x14ac:dyDescent="0.3">
      <c r="A726" s="5"/>
      <c r="B726" s="50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2.75" customHeight="1" x14ac:dyDescent="0.3">
      <c r="A727" s="5"/>
      <c r="B727" s="50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2.75" customHeight="1" x14ac:dyDescent="0.3">
      <c r="A728" s="5"/>
      <c r="B728" s="50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2.75" customHeight="1" x14ac:dyDescent="0.3">
      <c r="A729" s="5"/>
      <c r="B729" s="50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2.75" customHeight="1" x14ac:dyDescent="0.3">
      <c r="A730" s="5"/>
      <c r="B730" s="50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2.75" customHeight="1" x14ac:dyDescent="0.3">
      <c r="A731" s="5"/>
      <c r="B731" s="50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2.75" customHeight="1" x14ac:dyDescent="0.3">
      <c r="A732" s="5"/>
      <c r="B732" s="50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2.75" customHeight="1" x14ac:dyDescent="0.3">
      <c r="A733" s="5"/>
      <c r="B733" s="50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2.75" customHeight="1" x14ac:dyDescent="0.3">
      <c r="A734" s="5"/>
      <c r="B734" s="50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2.75" customHeight="1" x14ac:dyDescent="0.3">
      <c r="A735" s="5"/>
      <c r="B735" s="50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2.75" customHeight="1" x14ac:dyDescent="0.3">
      <c r="A736" s="5"/>
      <c r="B736" s="50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2.75" customHeight="1" x14ac:dyDescent="0.3">
      <c r="A737" s="5"/>
      <c r="B737" s="50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2.75" customHeight="1" x14ac:dyDescent="0.3">
      <c r="A738" s="5"/>
      <c r="B738" s="50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2.75" customHeight="1" x14ac:dyDescent="0.3">
      <c r="A739" s="5"/>
      <c r="B739" s="50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2.75" customHeight="1" x14ac:dyDescent="0.3">
      <c r="A740" s="5"/>
      <c r="B740" s="50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2.75" customHeight="1" x14ac:dyDescent="0.3">
      <c r="A741" s="5"/>
      <c r="B741" s="50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2.75" customHeight="1" x14ac:dyDescent="0.3">
      <c r="A742" s="5"/>
      <c r="B742" s="50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2.75" customHeight="1" x14ac:dyDescent="0.3">
      <c r="A743" s="5"/>
      <c r="B743" s="50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2.75" customHeight="1" x14ac:dyDescent="0.3">
      <c r="A744" s="5"/>
      <c r="B744" s="50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2.75" customHeight="1" x14ac:dyDescent="0.3">
      <c r="A745" s="5"/>
      <c r="B745" s="50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2.75" customHeight="1" x14ac:dyDescent="0.3">
      <c r="A746" s="5"/>
      <c r="B746" s="50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2.75" customHeight="1" x14ac:dyDescent="0.3">
      <c r="A747" s="5"/>
      <c r="B747" s="50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2.75" customHeight="1" x14ac:dyDescent="0.3">
      <c r="A748" s="5"/>
      <c r="B748" s="50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2.75" customHeight="1" x14ac:dyDescent="0.3">
      <c r="A749" s="5"/>
      <c r="B749" s="50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2.75" customHeight="1" x14ac:dyDescent="0.3">
      <c r="A750" s="5"/>
      <c r="B750" s="50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2.75" customHeight="1" x14ac:dyDescent="0.3">
      <c r="A751" s="5"/>
      <c r="B751" s="50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2.75" customHeight="1" x14ac:dyDescent="0.3">
      <c r="A752" s="5"/>
      <c r="B752" s="50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2.75" customHeight="1" x14ac:dyDescent="0.3">
      <c r="A753" s="5"/>
      <c r="B753" s="50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2.75" customHeight="1" x14ac:dyDescent="0.3">
      <c r="A754" s="5"/>
      <c r="B754" s="50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2.75" customHeight="1" x14ac:dyDescent="0.3">
      <c r="A755" s="5"/>
      <c r="B755" s="50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2.75" customHeight="1" x14ac:dyDescent="0.3">
      <c r="A756" s="5"/>
      <c r="B756" s="50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2.75" customHeight="1" x14ac:dyDescent="0.3">
      <c r="A757" s="5"/>
      <c r="B757" s="50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2.75" customHeight="1" x14ac:dyDescent="0.3">
      <c r="A758" s="5"/>
      <c r="B758" s="50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2.75" customHeight="1" x14ac:dyDescent="0.3">
      <c r="A759" s="5"/>
      <c r="B759" s="50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2.75" customHeight="1" x14ac:dyDescent="0.3">
      <c r="A760" s="5"/>
      <c r="B760" s="50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2.75" customHeight="1" x14ac:dyDescent="0.3">
      <c r="A761" s="5"/>
      <c r="B761" s="50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2.75" customHeight="1" x14ac:dyDescent="0.3">
      <c r="A762" s="5"/>
      <c r="B762" s="50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2.75" customHeight="1" x14ac:dyDescent="0.3">
      <c r="A763" s="5"/>
      <c r="B763" s="50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.75" customHeight="1" x14ac:dyDescent="0.3">
      <c r="A764" s="5"/>
      <c r="B764" s="50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.75" customHeight="1" x14ac:dyDescent="0.3">
      <c r="A765" s="5"/>
      <c r="B765" s="50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.75" customHeight="1" x14ac:dyDescent="0.3">
      <c r="A766" s="5"/>
      <c r="B766" s="50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.75" customHeight="1" x14ac:dyDescent="0.3">
      <c r="A767" s="5"/>
      <c r="B767" s="50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.75" customHeight="1" x14ac:dyDescent="0.3">
      <c r="A768" s="5"/>
      <c r="B768" s="50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.75" customHeight="1" x14ac:dyDescent="0.3">
      <c r="A769" s="5"/>
      <c r="B769" s="50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.75" customHeight="1" x14ac:dyDescent="0.3">
      <c r="A770" s="5"/>
      <c r="B770" s="50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.75" customHeight="1" x14ac:dyDescent="0.3">
      <c r="A771" s="5"/>
      <c r="B771" s="50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.75" customHeight="1" x14ac:dyDescent="0.3">
      <c r="A772" s="5"/>
      <c r="B772" s="50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.75" customHeight="1" x14ac:dyDescent="0.3">
      <c r="A773" s="5"/>
      <c r="B773" s="50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.75" customHeight="1" x14ac:dyDescent="0.3">
      <c r="A774" s="5"/>
      <c r="B774" s="50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.75" customHeight="1" x14ac:dyDescent="0.3">
      <c r="A775" s="5"/>
      <c r="B775" s="50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.75" customHeight="1" x14ac:dyDescent="0.3">
      <c r="A776" s="5"/>
      <c r="B776" s="50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.75" customHeight="1" x14ac:dyDescent="0.3">
      <c r="A777" s="5"/>
      <c r="B777" s="50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.75" customHeight="1" x14ac:dyDescent="0.3">
      <c r="A778" s="5"/>
      <c r="B778" s="50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.75" customHeight="1" x14ac:dyDescent="0.3">
      <c r="A779" s="5"/>
      <c r="B779" s="50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.75" customHeight="1" x14ac:dyDescent="0.3">
      <c r="A780" s="5"/>
      <c r="B780" s="50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.75" customHeight="1" x14ac:dyDescent="0.3">
      <c r="A781" s="5"/>
      <c r="B781" s="50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.75" customHeight="1" x14ac:dyDescent="0.3">
      <c r="A782" s="5"/>
      <c r="B782" s="50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.75" customHeight="1" x14ac:dyDescent="0.3">
      <c r="A783" s="5"/>
      <c r="B783" s="50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.75" customHeight="1" x14ac:dyDescent="0.3">
      <c r="A784" s="5"/>
      <c r="B784" s="50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.75" customHeight="1" x14ac:dyDescent="0.3">
      <c r="A785" s="5"/>
      <c r="B785" s="50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.75" customHeight="1" x14ac:dyDescent="0.3">
      <c r="A786" s="5"/>
      <c r="B786" s="50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2.75" customHeight="1" x14ac:dyDescent="0.3">
      <c r="A787" s="5"/>
      <c r="B787" s="50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.75" customHeight="1" x14ac:dyDescent="0.3">
      <c r="A788" s="5"/>
      <c r="B788" s="50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.75" customHeight="1" x14ac:dyDescent="0.3">
      <c r="A789" s="5"/>
      <c r="B789" s="50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.75" customHeight="1" x14ac:dyDescent="0.3">
      <c r="A790" s="5"/>
      <c r="B790" s="50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.75" customHeight="1" x14ac:dyDescent="0.3">
      <c r="A791" s="5"/>
      <c r="B791" s="50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.75" customHeight="1" x14ac:dyDescent="0.3">
      <c r="A792" s="5"/>
      <c r="B792" s="50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.75" customHeight="1" x14ac:dyDescent="0.3">
      <c r="A793" s="5"/>
      <c r="B793" s="50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.75" customHeight="1" x14ac:dyDescent="0.3">
      <c r="A794" s="5"/>
      <c r="B794" s="50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.75" customHeight="1" x14ac:dyDescent="0.3">
      <c r="A795" s="5"/>
      <c r="B795" s="50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.75" customHeight="1" x14ac:dyDescent="0.3">
      <c r="A796" s="5"/>
      <c r="B796" s="50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.75" customHeight="1" x14ac:dyDescent="0.3">
      <c r="A797" s="5"/>
      <c r="B797" s="50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.75" customHeight="1" x14ac:dyDescent="0.3">
      <c r="A798" s="5"/>
      <c r="B798" s="50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.75" customHeight="1" x14ac:dyDescent="0.3">
      <c r="A799" s="5"/>
      <c r="B799" s="50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.75" customHeight="1" x14ac:dyDescent="0.3">
      <c r="A800" s="5"/>
      <c r="B800" s="50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.75" customHeight="1" x14ac:dyDescent="0.3">
      <c r="A801" s="5"/>
      <c r="B801" s="50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.75" customHeight="1" x14ac:dyDescent="0.3">
      <c r="A802" s="5"/>
      <c r="B802" s="50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.75" customHeight="1" x14ac:dyDescent="0.3">
      <c r="A803" s="5"/>
      <c r="B803" s="50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.75" customHeight="1" x14ac:dyDescent="0.3">
      <c r="A804" s="5"/>
      <c r="B804" s="50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.75" customHeight="1" x14ac:dyDescent="0.3">
      <c r="A805" s="5"/>
      <c r="B805" s="50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.75" customHeight="1" x14ac:dyDescent="0.3">
      <c r="A806" s="5"/>
      <c r="B806" s="50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.75" customHeight="1" x14ac:dyDescent="0.3">
      <c r="A807" s="5"/>
      <c r="B807" s="50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.75" customHeight="1" x14ac:dyDescent="0.3">
      <c r="A808" s="5"/>
      <c r="B808" s="50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.75" customHeight="1" x14ac:dyDescent="0.3">
      <c r="A809" s="5"/>
      <c r="B809" s="50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.75" customHeight="1" x14ac:dyDescent="0.3">
      <c r="A810" s="5"/>
      <c r="B810" s="50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.75" customHeight="1" x14ac:dyDescent="0.3">
      <c r="A811" s="5"/>
      <c r="B811" s="50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.75" customHeight="1" x14ac:dyDescent="0.3">
      <c r="A812" s="5"/>
      <c r="B812" s="50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.75" customHeight="1" x14ac:dyDescent="0.3">
      <c r="A813" s="5"/>
      <c r="B813" s="50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.75" customHeight="1" x14ac:dyDescent="0.3">
      <c r="A814" s="5"/>
      <c r="B814" s="50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.75" customHeight="1" x14ac:dyDescent="0.3">
      <c r="A815" s="5"/>
      <c r="B815" s="50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.75" customHeight="1" x14ac:dyDescent="0.3">
      <c r="A816" s="5"/>
      <c r="B816" s="50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.75" customHeight="1" x14ac:dyDescent="0.3">
      <c r="A817" s="5"/>
      <c r="B817" s="50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.75" customHeight="1" x14ac:dyDescent="0.3">
      <c r="A818" s="5"/>
      <c r="B818" s="50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.75" customHeight="1" x14ac:dyDescent="0.3">
      <c r="A819" s="5"/>
      <c r="B819" s="50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.75" customHeight="1" x14ac:dyDescent="0.3">
      <c r="A820" s="5"/>
      <c r="B820" s="50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.75" customHeight="1" x14ac:dyDescent="0.3">
      <c r="A821" s="5"/>
      <c r="B821" s="50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.75" customHeight="1" x14ac:dyDescent="0.3">
      <c r="A822" s="5"/>
      <c r="B822" s="50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.75" customHeight="1" x14ac:dyDescent="0.3">
      <c r="A823" s="5"/>
      <c r="B823" s="50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.75" customHeight="1" x14ac:dyDescent="0.3">
      <c r="A824" s="5"/>
      <c r="B824" s="50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.75" customHeight="1" x14ac:dyDescent="0.3">
      <c r="A825" s="5"/>
      <c r="B825" s="50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.75" customHeight="1" x14ac:dyDescent="0.3">
      <c r="A826" s="5"/>
      <c r="B826" s="50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.75" customHeight="1" x14ac:dyDescent="0.3">
      <c r="A827" s="5"/>
      <c r="B827" s="50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.75" customHeight="1" x14ac:dyDescent="0.3">
      <c r="A828" s="5"/>
      <c r="B828" s="50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.75" customHeight="1" x14ac:dyDescent="0.3">
      <c r="A829" s="5"/>
      <c r="B829" s="50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.75" customHeight="1" x14ac:dyDescent="0.3">
      <c r="A830" s="5"/>
      <c r="B830" s="50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.75" customHeight="1" x14ac:dyDescent="0.3">
      <c r="A831" s="5"/>
      <c r="B831" s="50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.75" customHeight="1" x14ac:dyDescent="0.3">
      <c r="A832" s="5"/>
      <c r="B832" s="50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.75" customHeight="1" x14ac:dyDescent="0.3">
      <c r="A833" s="5"/>
      <c r="B833" s="50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.75" customHeight="1" x14ac:dyDescent="0.3">
      <c r="A834" s="5"/>
      <c r="B834" s="50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.75" customHeight="1" x14ac:dyDescent="0.3">
      <c r="A835" s="5"/>
      <c r="B835" s="50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.75" customHeight="1" x14ac:dyDescent="0.3">
      <c r="A836" s="5"/>
      <c r="B836" s="50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.75" customHeight="1" x14ac:dyDescent="0.3">
      <c r="A837" s="5"/>
      <c r="B837" s="50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.75" customHeight="1" x14ac:dyDescent="0.3">
      <c r="A838" s="5"/>
      <c r="B838" s="50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.75" customHeight="1" x14ac:dyDescent="0.3">
      <c r="A839" s="5"/>
      <c r="B839" s="50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.75" customHeight="1" x14ac:dyDescent="0.3">
      <c r="A840" s="5"/>
      <c r="B840" s="50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.75" customHeight="1" x14ac:dyDescent="0.3">
      <c r="A841" s="5"/>
      <c r="B841" s="50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.75" customHeight="1" x14ac:dyDescent="0.3">
      <c r="A842" s="5"/>
      <c r="B842" s="50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.75" customHeight="1" x14ac:dyDescent="0.3">
      <c r="A843" s="5"/>
      <c r="B843" s="50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.75" customHeight="1" x14ac:dyDescent="0.3">
      <c r="A844" s="5"/>
      <c r="B844" s="50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.75" customHeight="1" x14ac:dyDescent="0.3">
      <c r="A845" s="5"/>
      <c r="B845" s="50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.75" customHeight="1" x14ac:dyDescent="0.3">
      <c r="A846" s="5"/>
      <c r="B846" s="50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.75" customHeight="1" x14ac:dyDescent="0.3">
      <c r="A847" s="5"/>
      <c r="B847" s="50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.75" customHeight="1" x14ac:dyDescent="0.3">
      <c r="A848" s="5"/>
      <c r="B848" s="50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.75" customHeight="1" x14ac:dyDescent="0.3">
      <c r="A849" s="5"/>
      <c r="B849" s="50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.75" customHeight="1" x14ac:dyDescent="0.3">
      <c r="A850" s="5"/>
      <c r="B850" s="50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2.75" customHeight="1" x14ac:dyDescent="0.3">
      <c r="A851" s="5"/>
      <c r="B851" s="50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2.75" customHeight="1" x14ac:dyDescent="0.3">
      <c r="A852" s="5"/>
      <c r="B852" s="50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2.75" customHeight="1" x14ac:dyDescent="0.3">
      <c r="A853" s="5"/>
      <c r="B853" s="50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2.75" customHeight="1" x14ac:dyDescent="0.3">
      <c r="A854" s="5"/>
      <c r="B854" s="50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2.75" customHeight="1" x14ac:dyDescent="0.3">
      <c r="A855" s="5"/>
      <c r="B855" s="50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2.75" customHeight="1" x14ac:dyDescent="0.3">
      <c r="A856" s="5"/>
      <c r="B856" s="50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2.75" customHeight="1" x14ac:dyDescent="0.3">
      <c r="A857" s="5"/>
      <c r="B857" s="50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2.75" customHeight="1" x14ac:dyDescent="0.3">
      <c r="A858" s="5"/>
      <c r="B858" s="50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2.75" customHeight="1" x14ac:dyDescent="0.3">
      <c r="A859" s="5"/>
      <c r="B859" s="50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2.75" customHeight="1" x14ac:dyDescent="0.3">
      <c r="A860" s="5"/>
      <c r="B860" s="50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2.75" customHeight="1" x14ac:dyDescent="0.3">
      <c r="A861" s="5"/>
      <c r="B861" s="50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2.75" customHeight="1" x14ac:dyDescent="0.3">
      <c r="A862" s="5"/>
      <c r="B862" s="50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2.75" customHeight="1" x14ac:dyDescent="0.3">
      <c r="A863" s="5"/>
      <c r="B863" s="50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2.75" customHeight="1" x14ac:dyDescent="0.3">
      <c r="A864" s="5"/>
      <c r="B864" s="50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2.75" customHeight="1" x14ac:dyDescent="0.3">
      <c r="A865" s="5"/>
      <c r="B865" s="50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2.75" customHeight="1" x14ac:dyDescent="0.3">
      <c r="A866" s="5"/>
      <c r="B866" s="50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2.75" customHeight="1" x14ac:dyDescent="0.3">
      <c r="A867" s="5"/>
      <c r="B867" s="50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2.75" customHeight="1" x14ac:dyDescent="0.3">
      <c r="A868" s="5"/>
      <c r="B868" s="50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2.75" customHeight="1" x14ac:dyDescent="0.3">
      <c r="A869" s="5"/>
      <c r="B869" s="50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2.75" customHeight="1" x14ac:dyDescent="0.3">
      <c r="A870" s="5"/>
      <c r="B870" s="50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2.75" customHeight="1" x14ac:dyDescent="0.3">
      <c r="A871" s="5"/>
      <c r="B871" s="50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2.75" customHeight="1" x14ac:dyDescent="0.3">
      <c r="A872" s="5"/>
      <c r="B872" s="50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2.75" customHeight="1" x14ac:dyDescent="0.3">
      <c r="A873" s="5"/>
      <c r="B873" s="50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2.75" customHeight="1" x14ac:dyDescent="0.3">
      <c r="A874" s="5"/>
      <c r="B874" s="50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2.75" customHeight="1" x14ac:dyDescent="0.3">
      <c r="A875" s="5"/>
      <c r="B875" s="50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2.75" customHeight="1" x14ac:dyDescent="0.3">
      <c r="A876" s="5"/>
      <c r="B876" s="50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2.75" customHeight="1" x14ac:dyDescent="0.3">
      <c r="A877" s="5"/>
      <c r="B877" s="50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2.75" customHeight="1" x14ac:dyDescent="0.3">
      <c r="A878" s="5"/>
      <c r="B878" s="50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2.75" customHeight="1" x14ac:dyDescent="0.3">
      <c r="A879" s="5"/>
      <c r="B879" s="50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2.75" customHeight="1" x14ac:dyDescent="0.3">
      <c r="A880" s="5"/>
      <c r="B880" s="50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2.75" customHeight="1" x14ac:dyDescent="0.3">
      <c r="A881" s="5"/>
      <c r="B881" s="50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2.75" customHeight="1" x14ac:dyDescent="0.3">
      <c r="A882" s="5"/>
      <c r="B882" s="50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2.75" customHeight="1" x14ac:dyDescent="0.3">
      <c r="A883" s="5"/>
      <c r="B883" s="50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2.75" customHeight="1" x14ac:dyDescent="0.3">
      <c r="A884" s="5"/>
      <c r="B884" s="50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2.75" customHeight="1" x14ac:dyDescent="0.3">
      <c r="A885" s="5"/>
      <c r="B885" s="50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2.75" customHeight="1" x14ac:dyDescent="0.3">
      <c r="A886" s="5"/>
      <c r="B886" s="50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2.75" customHeight="1" x14ac:dyDescent="0.3">
      <c r="A887" s="5"/>
      <c r="B887" s="50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2.75" customHeight="1" x14ac:dyDescent="0.3">
      <c r="A888" s="5"/>
      <c r="B888" s="50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2.75" customHeight="1" x14ac:dyDescent="0.3">
      <c r="A889" s="5"/>
      <c r="B889" s="50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2.75" customHeight="1" x14ac:dyDescent="0.3">
      <c r="A890" s="5"/>
      <c r="B890" s="50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2.75" customHeight="1" x14ac:dyDescent="0.3">
      <c r="A891" s="5"/>
      <c r="B891" s="50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2.75" customHeight="1" x14ac:dyDescent="0.3">
      <c r="A892" s="5"/>
      <c r="B892" s="50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2.75" customHeight="1" x14ac:dyDescent="0.3">
      <c r="A893" s="5"/>
      <c r="B893" s="50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2.75" customHeight="1" x14ac:dyDescent="0.3">
      <c r="A894" s="5"/>
      <c r="B894" s="50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2.75" customHeight="1" x14ac:dyDescent="0.3">
      <c r="A895" s="5"/>
      <c r="B895" s="50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2.75" customHeight="1" x14ac:dyDescent="0.3">
      <c r="A896" s="5"/>
      <c r="B896" s="50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2.75" customHeight="1" x14ac:dyDescent="0.3">
      <c r="A897" s="5"/>
      <c r="B897" s="50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2.75" customHeight="1" x14ac:dyDescent="0.3">
      <c r="A898" s="5"/>
      <c r="B898" s="50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2.75" customHeight="1" x14ac:dyDescent="0.3">
      <c r="A899" s="5"/>
      <c r="B899" s="50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2.75" customHeight="1" x14ac:dyDescent="0.3">
      <c r="A900" s="5"/>
      <c r="B900" s="50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2.75" customHeight="1" x14ac:dyDescent="0.3">
      <c r="A901" s="5"/>
      <c r="B901" s="50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2.75" customHeight="1" x14ac:dyDescent="0.3">
      <c r="A902" s="5"/>
      <c r="B902" s="50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2.75" customHeight="1" x14ac:dyDescent="0.3">
      <c r="A903" s="5"/>
      <c r="B903" s="50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2.75" customHeight="1" x14ac:dyDescent="0.3">
      <c r="A904" s="5"/>
      <c r="B904" s="50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2.75" customHeight="1" x14ac:dyDescent="0.3">
      <c r="A905" s="5"/>
      <c r="B905" s="50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2.75" customHeight="1" x14ac:dyDescent="0.3">
      <c r="A906" s="5"/>
      <c r="B906" s="50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2.75" customHeight="1" x14ac:dyDescent="0.3">
      <c r="A907" s="5"/>
      <c r="B907" s="50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2.75" customHeight="1" x14ac:dyDescent="0.3">
      <c r="A908" s="5"/>
      <c r="B908" s="50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2.75" customHeight="1" x14ac:dyDescent="0.3">
      <c r="A909" s="5"/>
      <c r="B909" s="50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2.75" customHeight="1" x14ac:dyDescent="0.3">
      <c r="A910" s="5"/>
      <c r="B910" s="50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2.75" customHeight="1" x14ac:dyDescent="0.3">
      <c r="A911" s="5"/>
      <c r="B911" s="50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2.75" customHeight="1" x14ac:dyDescent="0.3">
      <c r="A912" s="5"/>
      <c r="B912" s="50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2.75" customHeight="1" x14ac:dyDescent="0.3">
      <c r="A913" s="5"/>
      <c r="B913" s="50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2.75" customHeight="1" x14ac:dyDescent="0.3">
      <c r="A914" s="5"/>
      <c r="B914" s="50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2.75" customHeight="1" x14ac:dyDescent="0.3">
      <c r="A915" s="5"/>
      <c r="B915" s="50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2.75" customHeight="1" x14ac:dyDescent="0.3">
      <c r="A916" s="5"/>
      <c r="B916" s="50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2.75" customHeight="1" x14ac:dyDescent="0.3">
      <c r="A917" s="5"/>
      <c r="B917" s="50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2.75" customHeight="1" x14ac:dyDescent="0.3">
      <c r="A918" s="5"/>
      <c r="B918" s="50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2.75" customHeight="1" x14ac:dyDescent="0.3">
      <c r="A919" s="5"/>
      <c r="B919" s="50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2.75" customHeight="1" x14ac:dyDescent="0.3">
      <c r="A920" s="5"/>
      <c r="B920" s="50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2.75" customHeight="1" x14ac:dyDescent="0.3">
      <c r="A921" s="5"/>
      <c r="B921" s="50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2.75" customHeight="1" x14ac:dyDescent="0.3">
      <c r="A922" s="5"/>
      <c r="B922" s="50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2.75" customHeight="1" x14ac:dyDescent="0.3">
      <c r="A923" s="5"/>
      <c r="B923" s="50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2.75" customHeight="1" x14ac:dyDescent="0.3">
      <c r="A924" s="5"/>
      <c r="B924" s="50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2.75" customHeight="1" x14ac:dyDescent="0.3">
      <c r="A925" s="5"/>
      <c r="B925" s="50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2.75" customHeight="1" x14ac:dyDescent="0.3">
      <c r="A926" s="5"/>
      <c r="B926" s="50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2.75" customHeight="1" x14ac:dyDescent="0.3">
      <c r="A927" s="5"/>
      <c r="B927" s="50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2.75" customHeight="1" x14ac:dyDescent="0.3">
      <c r="A928" s="5"/>
      <c r="B928" s="50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2.75" customHeight="1" x14ac:dyDescent="0.3">
      <c r="A929" s="5"/>
      <c r="B929" s="50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2.75" customHeight="1" x14ac:dyDescent="0.3">
      <c r="A930" s="5"/>
      <c r="B930" s="50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2.75" customHeight="1" x14ac:dyDescent="0.3">
      <c r="A931" s="5"/>
      <c r="B931" s="50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2.75" customHeight="1" x14ac:dyDescent="0.3">
      <c r="A932" s="5"/>
      <c r="B932" s="50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2.75" customHeight="1" x14ac:dyDescent="0.3">
      <c r="A933" s="5"/>
      <c r="B933" s="50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2.75" customHeight="1" x14ac:dyDescent="0.3">
      <c r="A934" s="5"/>
      <c r="B934" s="50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2.75" customHeight="1" x14ac:dyDescent="0.3">
      <c r="A935" s="5"/>
      <c r="B935" s="50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2.75" customHeight="1" x14ac:dyDescent="0.3">
      <c r="A936" s="5"/>
      <c r="B936" s="50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2.75" customHeight="1" x14ac:dyDescent="0.3">
      <c r="A937" s="5"/>
      <c r="B937" s="50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2.75" customHeight="1" x14ac:dyDescent="0.3">
      <c r="A938" s="5"/>
      <c r="B938" s="50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2.75" customHeight="1" x14ac:dyDescent="0.3">
      <c r="A939" s="5"/>
      <c r="B939" s="50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2.75" customHeight="1" x14ac:dyDescent="0.3">
      <c r="A940" s="5"/>
      <c r="B940" s="50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2.75" customHeight="1" x14ac:dyDescent="0.3">
      <c r="A941" s="5"/>
      <c r="B941" s="50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2.75" customHeight="1" x14ac:dyDescent="0.3">
      <c r="A942" s="5"/>
      <c r="B942" s="50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2.75" customHeight="1" x14ac:dyDescent="0.3">
      <c r="A943" s="5"/>
      <c r="B943" s="50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2.75" customHeight="1" x14ac:dyDescent="0.3">
      <c r="A944" s="5"/>
      <c r="B944" s="50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2.75" customHeight="1" x14ac:dyDescent="0.3">
      <c r="A945" s="5"/>
      <c r="B945" s="50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2.75" customHeight="1" x14ac:dyDescent="0.3">
      <c r="A946" s="5"/>
      <c r="B946" s="50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2.75" customHeight="1" x14ac:dyDescent="0.3">
      <c r="A947" s="5"/>
      <c r="B947" s="50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2.75" customHeight="1" x14ac:dyDescent="0.3">
      <c r="A948" s="5"/>
      <c r="B948" s="50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2.75" customHeight="1" x14ac:dyDescent="0.3">
      <c r="A949" s="5"/>
      <c r="B949" s="50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2.75" customHeight="1" x14ac:dyDescent="0.3">
      <c r="A950" s="5"/>
      <c r="B950" s="50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2.75" customHeight="1" x14ac:dyDescent="0.3">
      <c r="A951" s="5"/>
      <c r="B951" s="50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2.75" customHeight="1" x14ac:dyDescent="0.3">
      <c r="A952" s="5"/>
      <c r="B952" s="50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2.75" customHeight="1" x14ac:dyDescent="0.3">
      <c r="A953" s="5"/>
      <c r="B953" s="50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2.75" customHeight="1" x14ac:dyDescent="0.3">
      <c r="A954" s="5"/>
      <c r="B954" s="50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2.75" customHeight="1" x14ac:dyDescent="0.3">
      <c r="A955" s="5"/>
      <c r="B955" s="50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2.75" customHeight="1" x14ac:dyDescent="0.3">
      <c r="A956" s="5"/>
      <c r="B956" s="50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2.75" customHeight="1" x14ac:dyDescent="0.3">
      <c r="A957" s="5"/>
      <c r="B957" s="50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2.75" customHeight="1" x14ac:dyDescent="0.3">
      <c r="A958" s="5"/>
      <c r="B958" s="50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2.75" customHeight="1" x14ac:dyDescent="0.3">
      <c r="A959" s="5"/>
      <c r="B959" s="50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2.75" customHeight="1" x14ac:dyDescent="0.3">
      <c r="A960" s="5"/>
      <c r="B960" s="50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2.75" customHeight="1" x14ac:dyDescent="0.3">
      <c r="A961" s="5"/>
      <c r="B961" s="50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2.75" customHeight="1" x14ac:dyDescent="0.3">
      <c r="A962" s="5"/>
      <c r="B962" s="50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2.75" customHeight="1" x14ac:dyDescent="0.3">
      <c r="A963" s="5"/>
      <c r="B963" s="50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2.75" customHeight="1" x14ac:dyDescent="0.3">
      <c r="A964" s="5"/>
      <c r="B964" s="50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2.75" customHeight="1" x14ac:dyDescent="0.3">
      <c r="A965" s="5"/>
      <c r="B965" s="50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2.75" customHeight="1" x14ac:dyDescent="0.3">
      <c r="A966" s="5"/>
      <c r="B966" s="50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2.75" customHeight="1" x14ac:dyDescent="0.3">
      <c r="A967" s="5"/>
      <c r="B967" s="50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2.75" customHeight="1" x14ac:dyDescent="0.3">
      <c r="A968" s="5"/>
      <c r="B968" s="50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2.75" customHeight="1" x14ac:dyDescent="0.3">
      <c r="A969" s="5"/>
      <c r="B969" s="50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2.75" customHeight="1" x14ac:dyDescent="0.3">
      <c r="A970" s="5"/>
      <c r="B970" s="50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2.75" customHeight="1" x14ac:dyDescent="0.3">
      <c r="A971" s="5"/>
      <c r="B971" s="50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2.75" customHeight="1" x14ac:dyDescent="0.3">
      <c r="A972" s="5"/>
      <c r="B972" s="50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2.75" customHeight="1" x14ac:dyDescent="0.3">
      <c r="A973" s="5"/>
      <c r="B973" s="50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2.75" customHeight="1" x14ac:dyDescent="0.3">
      <c r="A974" s="5"/>
      <c r="B974" s="50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2.75" customHeight="1" x14ac:dyDescent="0.3">
      <c r="A975" s="5"/>
      <c r="B975" s="50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2.75" customHeight="1" x14ac:dyDescent="0.3">
      <c r="A976" s="5"/>
      <c r="B976" s="50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2.75" customHeight="1" x14ac:dyDescent="0.3">
      <c r="A977" s="5"/>
      <c r="B977" s="50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2.75" customHeight="1" x14ac:dyDescent="0.3">
      <c r="A978" s="5"/>
      <c r="B978" s="50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2.75" customHeight="1" x14ac:dyDescent="0.3">
      <c r="A979" s="5"/>
      <c r="B979" s="50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2.75" customHeight="1" x14ac:dyDescent="0.3">
      <c r="A980" s="5"/>
      <c r="B980" s="50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2.75" customHeight="1" x14ac:dyDescent="0.3">
      <c r="A981" s="5"/>
      <c r="B981" s="50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2.75" customHeight="1" x14ac:dyDescent="0.3">
      <c r="A982" s="5"/>
      <c r="B982" s="50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2.75" customHeight="1" x14ac:dyDescent="0.3">
      <c r="A983" s="5"/>
      <c r="B983" s="50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2.75" customHeight="1" x14ac:dyDescent="0.3">
      <c r="A984" s="5"/>
      <c r="B984" s="50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2.75" customHeight="1" x14ac:dyDescent="0.3">
      <c r="A985" s="5"/>
      <c r="B985" s="50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2.75" customHeight="1" x14ac:dyDescent="0.3">
      <c r="A986" s="5"/>
      <c r="B986" s="50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2.75" customHeight="1" x14ac:dyDescent="0.3">
      <c r="A987" s="5"/>
      <c r="B987" s="50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2.75" customHeight="1" x14ac:dyDescent="0.3">
      <c r="A988" s="5"/>
      <c r="B988" s="50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2.75" customHeight="1" x14ac:dyDescent="0.3">
      <c r="A989" s="5"/>
      <c r="B989" s="50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2.75" customHeight="1" x14ac:dyDescent="0.3">
      <c r="A990" s="5"/>
      <c r="B990" s="50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2.75" customHeight="1" x14ac:dyDescent="0.3">
      <c r="A991" s="5"/>
      <c r="B991" s="50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2.75" customHeight="1" x14ac:dyDescent="0.3">
      <c r="A992" s="5"/>
      <c r="B992" s="50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2.75" customHeight="1" x14ac:dyDescent="0.3">
      <c r="A993" s="5"/>
      <c r="B993" s="50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2.75" customHeight="1" x14ac:dyDescent="0.3">
      <c r="A994" s="5"/>
      <c r="B994" s="50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2.75" customHeight="1" x14ac:dyDescent="0.3">
      <c r="A995" s="5"/>
      <c r="B995" s="50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2.75" customHeight="1" x14ac:dyDescent="0.3">
      <c r="A996" s="5"/>
      <c r="B996" s="50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2.75" customHeight="1" x14ac:dyDescent="0.3">
      <c r="A997" s="5"/>
      <c r="B997" s="50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2.75" customHeight="1" x14ac:dyDescent="0.3">
      <c r="A998" s="5"/>
      <c r="B998" s="50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2.75" customHeight="1" x14ac:dyDescent="0.3">
      <c r="A999" s="5"/>
      <c r="B999" s="50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2.75" customHeight="1" x14ac:dyDescent="0.3">
      <c r="A1000" s="5"/>
      <c r="B1000" s="50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2">
    <mergeCell ref="A2:B2"/>
    <mergeCell ref="A1:B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>
      <pane ySplit="9" topLeftCell="A10" activePane="bottomLeft" state="frozen"/>
      <selection pane="bottomLeft" activeCell="G21" sqref="G21"/>
    </sheetView>
  </sheetViews>
  <sheetFormatPr defaultColWidth="16.83203125" defaultRowHeight="15" customHeight="1" x14ac:dyDescent="0.3"/>
  <cols>
    <col min="1" max="1" width="28.33203125" customWidth="1"/>
    <col min="2" max="13" width="8.83203125" customWidth="1"/>
    <col min="14" max="15" width="9.83203125" customWidth="1"/>
    <col min="16" max="26" width="8" customWidth="1"/>
  </cols>
  <sheetData>
    <row r="1" spans="1:26" ht="24.75" customHeight="1" x14ac:dyDescent="0.3">
      <c r="A1" s="56" t="s">
        <v>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7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3" customHeight="1" x14ac:dyDescent="0.3">
      <c r="A2" s="54" t="s">
        <v>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4" customHeight="1" x14ac:dyDescent="0.3">
      <c r="A3" s="6" t="s">
        <v>4</v>
      </c>
      <c r="B3" s="7">
        <v>1500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 t="s">
        <v>5</v>
      </c>
      <c r="O3" s="9" t="s">
        <v>6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2.75" customHeight="1" x14ac:dyDescent="0.3">
      <c r="A4" s="10" t="s">
        <v>7</v>
      </c>
      <c r="B4" s="11">
        <f t="shared" ref="B4:M4" si="0">B16</f>
        <v>0</v>
      </c>
      <c r="C4" s="11">
        <f t="shared" si="0"/>
        <v>0</v>
      </c>
      <c r="D4" s="11">
        <f t="shared" si="0"/>
        <v>0</v>
      </c>
      <c r="E4" s="11">
        <f t="shared" si="0"/>
        <v>0</v>
      </c>
      <c r="F4" s="11">
        <f t="shared" si="0"/>
        <v>0</v>
      </c>
      <c r="G4" s="11">
        <f t="shared" si="0"/>
        <v>0</v>
      </c>
      <c r="H4" s="11">
        <f t="shared" si="0"/>
        <v>0</v>
      </c>
      <c r="I4" s="11">
        <f t="shared" si="0"/>
        <v>0</v>
      </c>
      <c r="J4" s="11">
        <f t="shared" si="0"/>
        <v>0</v>
      </c>
      <c r="K4" s="11">
        <f t="shared" si="0"/>
        <v>0</v>
      </c>
      <c r="L4" s="11">
        <f t="shared" si="0"/>
        <v>0</v>
      </c>
      <c r="M4" s="11">
        <f t="shared" si="0"/>
        <v>0</v>
      </c>
      <c r="N4" s="8">
        <f t="shared" ref="N4:N6" si="1">SUM(B4:M4)</f>
        <v>0</v>
      </c>
      <c r="O4" s="8">
        <f t="shared" ref="O4:O6" si="2">N4/COLUMNS(B4:M4)</f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.75" customHeight="1" x14ac:dyDescent="0.3">
      <c r="A5" s="14" t="s">
        <v>8</v>
      </c>
      <c r="B5" s="16">
        <f t="shared" ref="B5:M5" si="3">B33+B44+B54+B60+B117+B111+B104+B96+B87+B72</f>
        <v>0</v>
      </c>
      <c r="C5" s="16">
        <f t="shared" si="3"/>
        <v>0</v>
      </c>
      <c r="D5" s="16">
        <f t="shared" si="3"/>
        <v>0</v>
      </c>
      <c r="E5" s="16">
        <f t="shared" si="3"/>
        <v>0</v>
      </c>
      <c r="F5" s="16">
        <f t="shared" si="3"/>
        <v>0</v>
      </c>
      <c r="G5" s="16">
        <f t="shared" si="3"/>
        <v>0</v>
      </c>
      <c r="H5" s="16">
        <f t="shared" si="3"/>
        <v>0</v>
      </c>
      <c r="I5" s="16">
        <f t="shared" si="3"/>
        <v>0</v>
      </c>
      <c r="J5" s="16">
        <f t="shared" si="3"/>
        <v>0</v>
      </c>
      <c r="K5" s="16">
        <f t="shared" si="3"/>
        <v>0</v>
      </c>
      <c r="L5" s="16">
        <f t="shared" si="3"/>
        <v>0</v>
      </c>
      <c r="M5" s="16">
        <f t="shared" si="3"/>
        <v>0</v>
      </c>
      <c r="N5" s="8">
        <f t="shared" si="1"/>
        <v>0</v>
      </c>
      <c r="O5" s="8">
        <f t="shared" si="2"/>
        <v>0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3.5" customHeight="1" x14ac:dyDescent="0.3">
      <c r="A6" s="17" t="s">
        <v>9</v>
      </c>
      <c r="B6" s="19">
        <f t="shared" ref="B6:M6" si="4">B4-B5</f>
        <v>0</v>
      </c>
      <c r="C6" s="19">
        <f t="shared" si="4"/>
        <v>0</v>
      </c>
      <c r="D6" s="19">
        <f t="shared" si="4"/>
        <v>0</v>
      </c>
      <c r="E6" s="19">
        <f t="shared" si="4"/>
        <v>0</v>
      </c>
      <c r="F6" s="19">
        <f t="shared" si="4"/>
        <v>0</v>
      </c>
      <c r="G6" s="19">
        <f t="shared" si="4"/>
        <v>0</v>
      </c>
      <c r="H6" s="19">
        <f t="shared" si="4"/>
        <v>0</v>
      </c>
      <c r="I6" s="19">
        <f t="shared" si="4"/>
        <v>0</v>
      </c>
      <c r="J6" s="19">
        <f t="shared" si="4"/>
        <v>0</v>
      </c>
      <c r="K6" s="19">
        <f t="shared" si="4"/>
        <v>0</v>
      </c>
      <c r="L6" s="19">
        <f t="shared" si="4"/>
        <v>0</v>
      </c>
      <c r="M6" s="19">
        <f t="shared" si="4"/>
        <v>0</v>
      </c>
      <c r="N6" s="8">
        <f t="shared" si="1"/>
        <v>0</v>
      </c>
      <c r="O6" s="8">
        <f t="shared" si="2"/>
        <v>0</v>
      </c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3.5" customHeight="1" x14ac:dyDescent="0.3">
      <c r="A7" s="10" t="s">
        <v>10</v>
      </c>
      <c r="B7" s="11">
        <f>B4-B5+B3</f>
        <v>1500</v>
      </c>
      <c r="C7" s="11">
        <f t="shared" ref="C7:M7" si="5">B7+C4-C5</f>
        <v>1500</v>
      </c>
      <c r="D7" s="11">
        <f t="shared" si="5"/>
        <v>1500</v>
      </c>
      <c r="E7" s="11">
        <f t="shared" si="5"/>
        <v>1500</v>
      </c>
      <c r="F7" s="11">
        <f t="shared" si="5"/>
        <v>1500</v>
      </c>
      <c r="G7" s="11">
        <f t="shared" si="5"/>
        <v>1500</v>
      </c>
      <c r="H7" s="11">
        <f t="shared" si="5"/>
        <v>1500</v>
      </c>
      <c r="I7" s="11">
        <f t="shared" si="5"/>
        <v>1500</v>
      </c>
      <c r="J7" s="11">
        <f t="shared" si="5"/>
        <v>1500</v>
      </c>
      <c r="K7" s="11">
        <f t="shared" si="5"/>
        <v>1500</v>
      </c>
      <c r="L7" s="11">
        <f t="shared" si="5"/>
        <v>1500</v>
      </c>
      <c r="M7" s="11">
        <f t="shared" si="5"/>
        <v>1500</v>
      </c>
      <c r="N7" s="8"/>
      <c r="O7" s="8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2.75" customHeigh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26" t="s">
        <v>13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3.5" customHeight="1" x14ac:dyDescent="0.3">
      <c r="A9" s="28"/>
      <c r="B9" s="30" t="s">
        <v>14</v>
      </c>
      <c r="C9" s="30" t="s">
        <v>16</v>
      </c>
      <c r="D9" s="30" t="s">
        <v>17</v>
      </c>
      <c r="E9" s="30" t="s">
        <v>18</v>
      </c>
      <c r="F9" s="30" t="s">
        <v>19</v>
      </c>
      <c r="G9" s="30" t="s">
        <v>20</v>
      </c>
      <c r="H9" s="30" t="s">
        <v>21</v>
      </c>
      <c r="I9" s="30" t="s">
        <v>22</v>
      </c>
      <c r="J9" s="30" t="s">
        <v>23</v>
      </c>
      <c r="K9" s="30" t="s">
        <v>24</v>
      </c>
      <c r="L9" s="30" t="s">
        <v>25</v>
      </c>
      <c r="M9" s="30" t="s">
        <v>26</v>
      </c>
      <c r="N9" s="32" t="s">
        <v>5</v>
      </c>
      <c r="O9" s="32" t="s">
        <v>6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9" customHeight="1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" customHeight="1" x14ac:dyDescent="0.3">
      <c r="A11" s="36" t="s">
        <v>12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8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ht="12" customHeight="1" x14ac:dyDescent="0.3">
      <c r="A12" s="20" t="s">
        <v>15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8">
        <f t="shared" ref="N12:N16" si="6">SUM(B12:M12)</f>
        <v>0</v>
      </c>
      <c r="O12" s="8">
        <f t="shared" ref="O12:O16" si="7">N12/COLUMNS(B12:M12)</f>
        <v>0</v>
      </c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12" customHeight="1" x14ac:dyDescent="0.3">
      <c r="A13" s="20" t="s">
        <v>27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8">
        <f t="shared" si="6"/>
        <v>0</v>
      </c>
      <c r="O13" s="8">
        <f t="shared" si="7"/>
        <v>0</v>
      </c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12" customHeight="1" x14ac:dyDescent="0.3">
      <c r="A14" s="20" t="s">
        <v>28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8">
        <f t="shared" si="6"/>
        <v>0</v>
      </c>
      <c r="O14" s="8">
        <f t="shared" si="7"/>
        <v>0</v>
      </c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12" customHeight="1" x14ac:dyDescent="0.3">
      <c r="A15" s="20" t="s">
        <v>28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8">
        <f t="shared" si="6"/>
        <v>0</v>
      </c>
      <c r="O15" s="8">
        <f t="shared" si="7"/>
        <v>0</v>
      </c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2" customHeight="1" x14ac:dyDescent="0.3">
      <c r="A16" s="41" t="str">
        <f>"Total "&amp;A11</f>
        <v>Total REVENU</v>
      </c>
      <c r="B16" s="43">
        <f t="shared" ref="B16:M16" si="8">SUM(B12:B15)</f>
        <v>0</v>
      </c>
      <c r="C16" s="43">
        <f t="shared" si="8"/>
        <v>0</v>
      </c>
      <c r="D16" s="43">
        <f t="shared" si="8"/>
        <v>0</v>
      </c>
      <c r="E16" s="43">
        <f t="shared" si="8"/>
        <v>0</v>
      </c>
      <c r="F16" s="43">
        <f t="shared" si="8"/>
        <v>0</v>
      </c>
      <c r="G16" s="43">
        <f t="shared" si="8"/>
        <v>0</v>
      </c>
      <c r="H16" s="43">
        <f t="shared" si="8"/>
        <v>0</v>
      </c>
      <c r="I16" s="43">
        <f t="shared" si="8"/>
        <v>0</v>
      </c>
      <c r="J16" s="43">
        <f t="shared" si="8"/>
        <v>0</v>
      </c>
      <c r="K16" s="43">
        <f t="shared" si="8"/>
        <v>0</v>
      </c>
      <c r="L16" s="43">
        <f t="shared" si="8"/>
        <v>0</v>
      </c>
      <c r="M16" s="43">
        <f t="shared" si="8"/>
        <v>0</v>
      </c>
      <c r="N16" s="43">
        <f t="shared" si="6"/>
        <v>0</v>
      </c>
      <c r="O16" s="43">
        <f t="shared" si="7"/>
        <v>0</v>
      </c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9" customHeight="1" x14ac:dyDescent="0.3">
      <c r="A17" s="20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2" customHeight="1" x14ac:dyDescent="0.3">
      <c r="A18" s="36" t="s">
        <v>29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6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12" customHeight="1" x14ac:dyDescent="0.3">
      <c r="A19" s="20" t="s">
        <v>30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8">
        <f t="shared" ref="N19:N33" si="9">SUM(B19:M19)</f>
        <v>0</v>
      </c>
      <c r="O19" s="8">
        <f t="shared" ref="O19:O33" si="10">N19/COLUMNS(B19:M19)</f>
        <v>0</v>
      </c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12" customHeight="1" x14ac:dyDescent="0.3">
      <c r="A20" s="20" t="s">
        <v>31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8">
        <f t="shared" si="9"/>
        <v>0</v>
      </c>
      <c r="O20" s="8">
        <f t="shared" si="10"/>
        <v>0</v>
      </c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12" customHeight="1" x14ac:dyDescent="0.3">
      <c r="A21" s="20" t="s">
        <v>32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8">
        <f t="shared" si="9"/>
        <v>0</v>
      </c>
      <c r="O21" s="8">
        <f t="shared" si="10"/>
        <v>0</v>
      </c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12" customHeight="1" x14ac:dyDescent="0.3">
      <c r="A22" s="20" t="s">
        <v>33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8">
        <f t="shared" si="9"/>
        <v>0</v>
      </c>
      <c r="O22" s="8">
        <f t="shared" si="10"/>
        <v>0</v>
      </c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12" customHeight="1" x14ac:dyDescent="0.3">
      <c r="A23" s="20" t="s">
        <v>41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8">
        <f t="shared" si="9"/>
        <v>0</v>
      </c>
      <c r="O23" s="8">
        <f t="shared" si="10"/>
        <v>0</v>
      </c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12" customHeight="1" x14ac:dyDescent="0.3">
      <c r="A24" s="20" t="s">
        <v>34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8">
        <f t="shared" si="9"/>
        <v>0</v>
      </c>
      <c r="O24" s="8">
        <f t="shared" si="10"/>
        <v>0</v>
      </c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12" customHeight="1" x14ac:dyDescent="0.3">
      <c r="A25" s="20" t="s">
        <v>35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8">
        <f t="shared" si="9"/>
        <v>0</v>
      </c>
      <c r="O25" s="8">
        <f t="shared" si="10"/>
        <v>0</v>
      </c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12" customHeight="1" x14ac:dyDescent="0.3">
      <c r="A26" s="20" t="s">
        <v>36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8">
        <f t="shared" si="9"/>
        <v>0</v>
      </c>
      <c r="O26" s="8">
        <f t="shared" si="10"/>
        <v>0</v>
      </c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12" customHeight="1" x14ac:dyDescent="0.3">
      <c r="A27" s="20" t="s">
        <v>37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8">
        <f t="shared" si="9"/>
        <v>0</v>
      </c>
      <c r="O27" s="8">
        <f t="shared" si="10"/>
        <v>0</v>
      </c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12" customHeight="1" x14ac:dyDescent="0.3">
      <c r="A28" s="20" t="s">
        <v>38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8">
        <f t="shared" si="9"/>
        <v>0</v>
      </c>
      <c r="O28" s="8">
        <f t="shared" si="10"/>
        <v>0</v>
      </c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12" customHeight="1" x14ac:dyDescent="0.3">
      <c r="A29" s="20" t="s">
        <v>39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8">
        <f t="shared" si="9"/>
        <v>0</v>
      </c>
      <c r="O29" s="8">
        <f t="shared" si="10"/>
        <v>0</v>
      </c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12" customHeight="1" x14ac:dyDescent="0.3">
      <c r="A30" s="20" t="s">
        <v>40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8">
        <f t="shared" si="9"/>
        <v>0</v>
      </c>
      <c r="O30" s="8">
        <f t="shared" si="10"/>
        <v>0</v>
      </c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12" customHeight="1" x14ac:dyDescent="0.3">
      <c r="A31" s="20" t="s">
        <v>42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8">
        <f t="shared" si="9"/>
        <v>0</v>
      </c>
      <c r="O31" s="8">
        <f t="shared" si="10"/>
        <v>0</v>
      </c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2" customHeight="1" x14ac:dyDescent="0.3">
      <c r="A32" s="20" t="s">
        <v>28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8">
        <f t="shared" si="9"/>
        <v>0</v>
      </c>
      <c r="O32" s="8">
        <f t="shared" si="10"/>
        <v>0</v>
      </c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12" customHeight="1" x14ac:dyDescent="0.3">
      <c r="A33" s="41" t="str">
        <f>"Total "&amp;A18</f>
        <v>Total DÉPENSES RÉSIDENTIELLES</v>
      </c>
      <c r="B33" s="43">
        <f t="shared" ref="B33:M33" si="11">SUM(B19:B32)</f>
        <v>0</v>
      </c>
      <c r="C33" s="43">
        <f t="shared" si="11"/>
        <v>0</v>
      </c>
      <c r="D33" s="43">
        <f t="shared" si="11"/>
        <v>0</v>
      </c>
      <c r="E33" s="43">
        <f t="shared" si="11"/>
        <v>0</v>
      </c>
      <c r="F33" s="43">
        <f t="shared" si="11"/>
        <v>0</v>
      </c>
      <c r="G33" s="43">
        <f t="shared" si="11"/>
        <v>0</v>
      </c>
      <c r="H33" s="43">
        <f t="shared" si="11"/>
        <v>0</v>
      </c>
      <c r="I33" s="43">
        <f t="shared" si="11"/>
        <v>0</v>
      </c>
      <c r="J33" s="43">
        <f t="shared" si="11"/>
        <v>0</v>
      </c>
      <c r="K33" s="43">
        <f t="shared" si="11"/>
        <v>0</v>
      </c>
      <c r="L33" s="43">
        <f t="shared" si="11"/>
        <v>0</v>
      </c>
      <c r="M33" s="43">
        <f t="shared" si="11"/>
        <v>0</v>
      </c>
      <c r="N33" s="43">
        <f t="shared" si="9"/>
        <v>0</v>
      </c>
      <c r="O33" s="43">
        <f t="shared" si="10"/>
        <v>0</v>
      </c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9" customHeight="1" x14ac:dyDescent="0.3">
      <c r="A34" s="20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2" customHeight="1" x14ac:dyDescent="0.3">
      <c r="A35" s="36" t="s">
        <v>43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6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1:26" ht="12" customHeight="1" x14ac:dyDescent="0.3">
      <c r="A36" s="20" t="s">
        <v>44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8">
        <f t="shared" ref="N36:N44" si="12">SUM(B36:M36)</f>
        <v>0</v>
      </c>
      <c r="O36" s="8">
        <f t="shared" ref="O36:O44" si="13">N36/COLUMNS(B36:M36)</f>
        <v>0</v>
      </c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2" customHeight="1" x14ac:dyDescent="0.3">
      <c r="A37" s="20" t="s">
        <v>45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8">
        <f t="shared" si="12"/>
        <v>0</v>
      </c>
      <c r="O37" s="8">
        <f t="shared" si="13"/>
        <v>0</v>
      </c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12" customHeight="1" x14ac:dyDescent="0.3">
      <c r="A38" s="20" t="s">
        <v>46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8">
        <f t="shared" si="12"/>
        <v>0</v>
      </c>
      <c r="O38" s="8">
        <f t="shared" si="13"/>
        <v>0</v>
      </c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12" customHeight="1" x14ac:dyDescent="0.3">
      <c r="A39" s="20" t="s">
        <v>47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8">
        <f t="shared" si="12"/>
        <v>0</v>
      </c>
      <c r="O39" s="8">
        <f t="shared" si="13"/>
        <v>0</v>
      </c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12" customHeight="1" x14ac:dyDescent="0.3">
      <c r="A40" s="20" t="s">
        <v>48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8">
        <f t="shared" si="12"/>
        <v>0</v>
      </c>
      <c r="O40" s="8">
        <f t="shared" si="13"/>
        <v>0</v>
      </c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12" customHeight="1" x14ac:dyDescent="0.3">
      <c r="A41" s="20" t="s">
        <v>49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8">
        <f t="shared" si="12"/>
        <v>0</v>
      </c>
      <c r="O41" s="8">
        <f t="shared" si="13"/>
        <v>0</v>
      </c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12" customHeight="1" x14ac:dyDescent="0.3">
      <c r="A42" s="20" t="s">
        <v>50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8">
        <f t="shared" si="12"/>
        <v>0</v>
      </c>
      <c r="O42" s="8">
        <f t="shared" si="13"/>
        <v>0</v>
      </c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12" customHeight="1" x14ac:dyDescent="0.3">
      <c r="A43" s="20" t="s">
        <v>28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8">
        <f t="shared" si="12"/>
        <v>0</v>
      </c>
      <c r="O43" s="8">
        <f t="shared" si="13"/>
        <v>0</v>
      </c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12" customHeight="1" x14ac:dyDescent="0.3">
      <c r="A44" s="41" t="str">
        <f>"Total "&amp;A35</f>
        <v>Total TRANSPORT</v>
      </c>
      <c r="B44" s="43">
        <f t="shared" ref="B44:M44" si="14">SUM(B36:B43)</f>
        <v>0</v>
      </c>
      <c r="C44" s="43">
        <f t="shared" si="14"/>
        <v>0</v>
      </c>
      <c r="D44" s="43">
        <f t="shared" si="14"/>
        <v>0</v>
      </c>
      <c r="E44" s="43">
        <f t="shared" si="14"/>
        <v>0</v>
      </c>
      <c r="F44" s="43">
        <f t="shared" si="14"/>
        <v>0</v>
      </c>
      <c r="G44" s="43">
        <f t="shared" si="14"/>
        <v>0</v>
      </c>
      <c r="H44" s="43">
        <f t="shared" si="14"/>
        <v>0</v>
      </c>
      <c r="I44" s="43">
        <f t="shared" si="14"/>
        <v>0</v>
      </c>
      <c r="J44" s="43">
        <f t="shared" si="14"/>
        <v>0</v>
      </c>
      <c r="K44" s="43">
        <f t="shared" si="14"/>
        <v>0</v>
      </c>
      <c r="L44" s="43">
        <f t="shared" si="14"/>
        <v>0</v>
      </c>
      <c r="M44" s="43">
        <f t="shared" si="14"/>
        <v>0</v>
      </c>
      <c r="N44" s="43">
        <f t="shared" si="12"/>
        <v>0</v>
      </c>
      <c r="O44" s="43">
        <f t="shared" si="13"/>
        <v>0</v>
      </c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9" customHeight="1" x14ac:dyDescent="0.3">
      <c r="A45" s="20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12" customHeight="1" x14ac:dyDescent="0.3">
      <c r="A46" s="36" t="s">
        <v>51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6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ht="12" customHeight="1" x14ac:dyDescent="0.3">
      <c r="A47" s="20" t="s">
        <v>52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8">
        <f t="shared" ref="N47:N54" si="15">SUM(B47:M47)</f>
        <v>0</v>
      </c>
      <c r="O47" s="8">
        <f t="shared" ref="O47:O54" si="16">N47/COLUMNS(B47:M47)</f>
        <v>0</v>
      </c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12" customHeight="1" x14ac:dyDescent="0.3">
      <c r="A48" s="20" t="s">
        <v>53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8">
        <f t="shared" si="15"/>
        <v>0</v>
      </c>
      <c r="O48" s="8">
        <f t="shared" si="16"/>
        <v>0</v>
      </c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12" customHeight="1" x14ac:dyDescent="0.3">
      <c r="A49" s="20" t="s">
        <v>54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8">
        <f t="shared" si="15"/>
        <v>0</v>
      </c>
      <c r="O49" s="8">
        <f t="shared" si="16"/>
        <v>0</v>
      </c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ht="12" customHeight="1" x14ac:dyDescent="0.3">
      <c r="A50" s="20" t="s">
        <v>70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8">
        <f t="shared" si="15"/>
        <v>0</v>
      </c>
      <c r="O50" s="8">
        <f t="shared" si="16"/>
        <v>0</v>
      </c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" customHeight="1" x14ac:dyDescent="0.3">
      <c r="A51" s="20" t="s">
        <v>56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8">
        <f t="shared" si="15"/>
        <v>0</v>
      </c>
      <c r="O51" s="8">
        <f t="shared" si="16"/>
        <v>0</v>
      </c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ht="12" customHeight="1" x14ac:dyDescent="0.3">
      <c r="A52" s="20" t="s">
        <v>57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8">
        <f t="shared" si="15"/>
        <v>0</v>
      </c>
      <c r="O52" s="8">
        <f t="shared" si="16"/>
        <v>0</v>
      </c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ht="12" customHeight="1" x14ac:dyDescent="0.3">
      <c r="A53" s="20" t="s">
        <v>28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8">
        <f t="shared" si="15"/>
        <v>0</v>
      </c>
      <c r="O53" s="8">
        <f t="shared" si="16"/>
        <v>0</v>
      </c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ht="12" customHeight="1" x14ac:dyDescent="0.3">
      <c r="A54" s="41" t="str">
        <f>"Total "&amp;A46</f>
        <v>Total SANTÉ</v>
      </c>
      <c r="B54" s="43">
        <f t="shared" ref="B54:M54" si="17">SUM(B47:B53)</f>
        <v>0</v>
      </c>
      <c r="C54" s="43">
        <f t="shared" si="17"/>
        <v>0</v>
      </c>
      <c r="D54" s="43">
        <f t="shared" si="17"/>
        <v>0</v>
      </c>
      <c r="E54" s="43">
        <f t="shared" si="17"/>
        <v>0</v>
      </c>
      <c r="F54" s="43">
        <f t="shared" si="17"/>
        <v>0</v>
      </c>
      <c r="G54" s="43">
        <f t="shared" si="17"/>
        <v>0</v>
      </c>
      <c r="H54" s="43">
        <f t="shared" si="17"/>
        <v>0</v>
      </c>
      <c r="I54" s="43">
        <f t="shared" si="17"/>
        <v>0</v>
      </c>
      <c r="J54" s="43">
        <f t="shared" si="17"/>
        <v>0</v>
      </c>
      <c r="K54" s="43">
        <f t="shared" si="17"/>
        <v>0</v>
      </c>
      <c r="L54" s="43">
        <f t="shared" si="17"/>
        <v>0</v>
      </c>
      <c r="M54" s="43">
        <f t="shared" si="17"/>
        <v>0</v>
      </c>
      <c r="N54" s="43">
        <f t="shared" si="15"/>
        <v>0</v>
      </c>
      <c r="O54" s="43">
        <f t="shared" si="16"/>
        <v>0</v>
      </c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9" customHeight="1" x14ac:dyDescent="0.3">
      <c r="A55" s="20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ht="12" customHeight="1" x14ac:dyDescent="0.3">
      <c r="A56" s="24" t="s">
        <v>58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6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spans="1:26" ht="12" customHeight="1" x14ac:dyDescent="0.3">
      <c r="A57" s="20" t="s">
        <v>59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8">
        <f t="shared" ref="N57:N60" si="18">SUM(B57:M57)</f>
        <v>0</v>
      </c>
      <c r="O57" s="8">
        <f t="shared" ref="O57:O60" si="19">N57/COLUMNS(B57:M57)</f>
        <v>0</v>
      </c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ht="12" customHeight="1" x14ac:dyDescent="0.3">
      <c r="A58" s="20" t="s">
        <v>60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8">
        <f t="shared" si="18"/>
        <v>0</v>
      </c>
      <c r="O58" s="8">
        <f t="shared" si="19"/>
        <v>0</v>
      </c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ht="12" customHeight="1" x14ac:dyDescent="0.3">
      <c r="A59" s="20" t="s">
        <v>28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8">
        <f t="shared" si="18"/>
        <v>0</v>
      </c>
      <c r="O59" s="8">
        <f t="shared" si="19"/>
        <v>0</v>
      </c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ht="12" customHeight="1" x14ac:dyDescent="0.3">
      <c r="A60" s="41" t="str">
        <f>"Total "&amp;A56</f>
        <v>Total CHARITÉ/CADEAUX</v>
      </c>
      <c r="B60" s="43">
        <f t="shared" ref="B60:M60" si="20">SUM(B57:B59)</f>
        <v>0</v>
      </c>
      <c r="C60" s="43">
        <f t="shared" si="20"/>
        <v>0</v>
      </c>
      <c r="D60" s="43">
        <f t="shared" si="20"/>
        <v>0</v>
      </c>
      <c r="E60" s="43">
        <f t="shared" si="20"/>
        <v>0</v>
      </c>
      <c r="F60" s="43">
        <f t="shared" si="20"/>
        <v>0</v>
      </c>
      <c r="G60" s="43">
        <f t="shared" si="20"/>
        <v>0</v>
      </c>
      <c r="H60" s="43">
        <f t="shared" si="20"/>
        <v>0</v>
      </c>
      <c r="I60" s="43">
        <f t="shared" si="20"/>
        <v>0</v>
      </c>
      <c r="J60" s="43">
        <f t="shared" si="20"/>
        <v>0</v>
      </c>
      <c r="K60" s="43">
        <f t="shared" si="20"/>
        <v>0</v>
      </c>
      <c r="L60" s="43">
        <f t="shared" si="20"/>
        <v>0</v>
      </c>
      <c r="M60" s="43">
        <f t="shared" si="20"/>
        <v>0</v>
      </c>
      <c r="N60" s="43">
        <f t="shared" si="18"/>
        <v>0</v>
      </c>
      <c r="O60" s="43">
        <f t="shared" si="19"/>
        <v>0</v>
      </c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ht="9" customHeight="1" x14ac:dyDescent="0.3">
      <c r="A61" s="20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8"/>
      <c r="O61" s="8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ht="12" customHeight="1" x14ac:dyDescent="0.3">
      <c r="A62" s="24" t="s">
        <v>61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6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1:26" ht="12" customHeight="1" x14ac:dyDescent="0.3">
      <c r="A63" s="20" t="s">
        <v>62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8">
        <f t="shared" ref="N63:N72" si="21">SUM(B63:M63)</f>
        <v>0</v>
      </c>
      <c r="O63" s="8">
        <f t="shared" ref="O63:O72" si="22">N63/COLUMNS(B63:M63)</f>
        <v>0</v>
      </c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ht="12" customHeight="1" x14ac:dyDescent="0.3">
      <c r="A64" s="20" t="s">
        <v>63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8">
        <f t="shared" si="21"/>
        <v>0</v>
      </c>
      <c r="O64" s="8">
        <f t="shared" si="22"/>
        <v>0</v>
      </c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ht="12" customHeight="1" x14ac:dyDescent="0.3">
      <c r="A65" s="20" t="s">
        <v>64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8">
        <f t="shared" si="21"/>
        <v>0</v>
      </c>
      <c r="O65" s="8">
        <f t="shared" si="22"/>
        <v>0</v>
      </c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ht="12" customHeight="1" x14ac:dyDescent="0.3">
      <c r="A66" s="20" t="s">
        <v>65</v>
      </c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8">
        <f t="shared" si="21"/>
        <v>0</v>
      </c>
      <c r="O66" s="8">
        <f t="shared" si="22"/>
        <v>0</v>
      </c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ht="12" customHeight="1" x14ac:dyDescent="0.3">
      <c r="A67" s="20" t="s">
        <v>66</v>
      </c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8">
        <f t="shared" si="21"/>
        <v>0</v>
      </c>
      <c r="O67" s="8">
        <f t="shared" si="22"/>
        <v>0</v>
      </c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ht="12" customHeight="1" x14ac:dyDescent="0.3">
      <c r="A68" s="20" t="s">
        <v>67</v>
      </c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8">
        <f t="shared" si="21"/>
        <v>0</v>
      </c>
      <c r="O68" s="8">
        <f t="shared" si="22"/>
        <v>0</v>
      </c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ht="12" customHeight="1" x14ac:dyDescent="0.3">
      <c r="A69" s="20" t="s">
        <v>68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8">
        <f t="shared" si="21"/>
        <v>0</v>
      </c>
      <c r="O69" s="8">
        <f t="shared" si="22"/>
        <v>0</v>
      </c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ht="12" customHeight="1" x14ac:dyDescent="0.3">
      <c r="A70" s="20" t="s">
        <v>69</v>
      </c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8">
        <f t="shared" si="21"/>
        <v>0</v>
      </c>
      <c r="O70" s="8">
        <f t="shared" si="22"/>
        <v>0</v>
      </c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ht="12" customHeight="1" x14ac:dyDescent="0.3">
      <c r="A71" s="20" t="s">
        <v>28</v>
      </c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8">
        <f t="shared" si="21"/>
        <v>0</v>
      </c>
      <c r="O71" s="8">
        <f t="shared" si="22"/>
        <v>0</v>
      </c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ht="12" customHeight="1" x14ac:dyDescent="0.3">
      <c r="A72" s="41" t="str">
        <f>"Total "&amp;A62</f>
        <v>Total DÉPENSES QUOTIDIENNES</v>
      </c>
      <c r="B72" s="43">
        <f t="shared" ref="B72:M72" si="23">SUM(B63:B71)</f>
        <v>0</v>
      </c>
      <c r="C72" s="43">
        <f t="shared" si="23"/>
        <v>0</v>
      </c>
      <c r="D72" s="43">
        <f t="shared" si="23"/>
        <v>0</v>
      </c>
      <c r="E72" s="43">
        <f t="shared" si="23"/>
        <v>0</v>
      </c>
      <c r="F72" s="43">
        <f t="shared" si="23"/>
        <v>0</v>
      </c>
      <c r="G72" s="43">
        <f t="shared" si="23"/>
        <v>0</v>
      </c>
      <c r="H72" s="43">
        <f t="shared" si="23"/>
        <v>0</v>
      </c>
      <c r="I72" s="43">
        <f t="shared" si="23"/>
        <v>0</v>
      </c>
      <c r="J72" s="43">
        <f t="shared" si="23"/>
        <v>0</v>
      </c>
      <c r="K72" s="43">
        <f t="shared" si="23"/>
        <v>0</v>
      </c>
      <c r="L72" s="43">
        <f t="shared" si="23"/>
        <v>0</v>
      </c>
      <c r="M72" s="43">
        <f t="shared" si="23"/>
        <v>0</v>
      </c>
      <c r="N72" s="43">
        <f t="shared" si="21"/>
        <v>0</v>
      </c>
      <c r="O72" s="43">
        <f t="shared" si="22"/>
        <v>0</v>
      </c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ht="9" customHeight="1" x14ac:dyDescent="0.3">
      <c r="A73" s="20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ht="12" customHeight="1" x14ac:dyDescent="0.3">
      <c r="A74" s="24" t="s">
        <v>71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6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ht="12" customHeight="1" x14ac:dyDescent="0.3">
      <c r="A75" s="20" t="s">
        <v>72</v>
      </c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8">
        <f t="shared" ref="N75:N87" si="24">SUM(B75:M75)</f>
        <v>0</v>
      </c>
      <c r="O75" s="8">
        <f t="shared" ref="O75:O87" si="25">N75/COLUMNS(B75:M75)</f>
        <v>0</v>
      </c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ht="12" customHeight="1" x14ac:dyDescent="0.3">
      <c r="A76" s="20" t="s">
        <v>73</v>
      </c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8">
        <f t="shared" si="24"/>
        <v>0</v>
      </c>
      <c r="O76" s="8">
        <f t="shared" si="25"/>
        <v>0</v>
      </c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ht="12" customHeight="1" x14ac:dyDescent="0.3">
      <c r="A77" s="20" t="s">
        <v>74</v>
      </c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8">
        <f t="shared" si="24"/>
        <v>0</v>
      </c>
      <c r="O77" s="8">
        <f t="shared" si="25"/>
        <v>0</v>
      </c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ht="12" customHeight="1" x14ac:dyDescent="0.3">
      <c r="A78" s="20" t="s">
        <v>75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8">
        <f t="shared" si="24"/>
        <v>0</v>
      </c>
      <c r="O78" s="8">
        <f t="shared" si="25"/>
        <v>0</v>
      </c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ht="12" customHeight="1" x14ac:dyDescent="0.3">
      <c r="A79" s="20" t="s">
        <v>76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8">
        <f t="shared" si="24"/>
        <v>0</v>
      </c>
      <c r="O79" s="8">
        <f t="shared" si="25"/>
        <v>0</v>
      </c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ht="12" customHeight="1" x14ac:dyDescent="0.3">
      <c r="A80" s="20" t="s">
        <v>77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8">
        <f t="shared" si="24"/>
        <v>0</v>
      </c>
      <c r="O80" s="8">
        <f t="shared" si="25"/>
        <v>0</v>
      </c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ht="12" customHeight="1" x14ac:dyDescent="0.3">
      <c r="A81" s="20" t="s">
        <v>78</v>
      </c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8">
        <f t="shared" si="24"/>
        <v>0</v>
      </c>
      <c r="O81" s="8">
        <f t="shared" si="25"/>
        <v>0</v>
      </c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ht="12" customHeight="1" x14ac:dyDescent="0.3">
      <c r="A82" s="20" t="s">
        <v>79</v>
      </c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8">
        <f t="shared" si="24"/>
        <v>0</v>
      </c>
      <c r="O82" s="8">
        <f t="shared" si="25"/>
        <v>0</v>
      </c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ht="12" customHeight="1" x14ac:dyDescent="0.3">
      <c r="A83" s="20" t="s">
        <v>80</v>
      </c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8">
        <f t="shared" si="24"/>
        <v>0</v>
      </c>
      <c r="O83" s="8">
        <f t="shared" si="25"/>
        <v>0</v>
      </c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ht="12" customHeight="1" x14ac:dyDescent="0.3">
      <c r="A84" s="20" t="s">
        <v>81</v>
      </c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8">
        <f t="shared" si="24"/>
        <v>0</v>
      </c>
      <c r="O84" s="8">
        <f t="shared" si="25"/>
        <v>0</v>
      </c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ht="12" customHeight="1" x14ac:dyDescent="0.3">
      <c r="A85" s="20" t="s">
        <v>82</v>
      </c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8">
        <f t="shared" si="24"/>
        <v>0</v>
      </c>
      <c r="O85" s="8">
        <f t="shared" si="25"/>
        <v>0</v>
      </c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ht="12" customHeight="1" x14ac:dyDescent="0.3">
      <c r="A86" s="20" t="s">
        <v>28</v>
      </c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8">
        <f t="shared" si="24"/>
        <v>0</v>
      </c>
      <c r="O86" s="8">
        <f t="shared" si="25"/>
        <v>0</v>
      </c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ht="12" customHeight="1" x14ac:dyDescent="0.3">
      <c r="A87" s="41" t="str">
        <f>"Total "&amp;A74</f>
        <v>Total DIVERTISSEMENT</v>
      </c>
      <c r="B87" s="43">
        <f t="shared" ref="B87:M87" si="26">SUM(B75:B86)</f>
        <v>0</v>
      </c>
      <c r="C87" s="43">
        <f t="shared" si="26"/>
        <v>0</v>
      </c>
      <c r="D87" s="43">
        <f t="shared" si="26"/>
        <v>0</v>
      </c>
      <c r="E87" s="43">
        <f t="shared" si="26"/>
        <v>0</v>
      </c>
      <c r="F87" s="43">
        <f t="shared" si="26"/>
        <v>0</v>
      </c>
      <c r="G87" s="43">
        <f t="shared" si="26"/>
        <v>0</v>
      </c>
      <c r="H87" s="43">
        <f t="shared" si="26"/>
        <v>0</v>
      </c>
      <c r="I87" s="43">
        <f t="shared" si="26"/>
        <v>0</v>
      </c>
      <c r="J87" s="43">
        <f t="shared" si="26"/>
        <v>0</v>
      </c>
      <c r="K87" s="43">
        <f t="shared" si="26"/>
        <v>0</v>
      </c>
      <c r="L87" s="43">
        <f t="shared" si="26"/>
        <v>0</v>
      </c>
      <c r="M87" s="43">
        <f t="shared" si="26"/>
        <v>0</v>
      </c>
      <c r="N87" s="43">
        <f t="shared" si="24"/>
        <v>0</v>
      </c>
      <c r="O87" s="43">
        <f t="shared" si="25"/>
        <v>0</v>
      </c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ht="9" customHeight="1" x14ac:dyDescent="0.3">
      <c r="A88" s="20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ht="12" customHeight="1" x14ac:dyDescent="0.3">
      <c r="A89" s="24" t="s">
        <v>83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6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spans="1:26" ht="12" customHeight="1" x14ac:dyDescent="0.3">
      <c r="A90" s="20" t="s">
        <v>100</v>
      </c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8">
        <f t="shared" ref="N90:N96" si="27">SUM(B90:M90)</f>
        <v>0</v>
      </c>
      <c r="O90" s="8">
        <f t="shared" ref="O90:O96" si="28">N90/COLUMNS(B90:M90)</f>
        <v>0</v>
      </c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ht="12" customHeight="1" x14ac:dyDescent="0.3">
      <c r="A91" s="20" t="s">
        <v>85</v>
      </c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8">
        <f t="shared" si="27"/>
        <v>0</v>
      </c>
      <c r="O91" s="8">
        <f t="shared" si="28"/>
        <v>0</v>
      </c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ht="12" customHeight="1" x14ac:dyDescent="0.3">
      <c r="A92" s="20" t="s">
        <v>101</v>
      </c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8">
        <f t="shared" si="27"/>
        <v>0</v>
      </c>
      <c r="O92" s="8">
        <f t="shared" si="28"/>
        <v>0</v>
      </c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ht="12.75" customHeight="1" x14ac:dyDescent="0.3">
      <c r="A93" s="20" t="s">
        <v>87</v>
      </c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8">
        <f t="shared" si="27"/>
        <v>0</v>
      </c>
      <c r="O93" s="8">
        <f t="shared" si="28"/>
        <v>0</v>
      </c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 x14ac:dyDescent="0.3">
      <c r="A94" s="20" t="s">
        <v>88</v>
      </c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8">
        <f t="shared" si="27"/>
        <v>0</v>
      </c>
      <c r="O94" s="8">
        <f t="shared" si="28"/>
        <v>0</v>
      </c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 x14ac:dyDescent="0.3">
      <c r="A95" s="20" t="s">
        <v>28</v>
      </c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8">
        <f t="shared" si="27"/>
        <v>0</v>
      </c>
      <c r="O95" s="8">
        <f t="shared" si="28"/>
        <v>0</v>
      </c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 x14ac:dyDescent="0.3">
      <c r="A96" s="41" t="str">
        <f>"Total "&amp;A89</f>
        <v>Total ÉPARGNE ET PLACEMENTS</v>
      </c>
      <c r="B96" s="43">
        <f t="shared" ref="B96:M96" si="29">SUM(B90:B95)</f>
        <v>0</v>
      </c>
      <c r="C96" s="43">
        <f t="shared" si="29"/>
        <v>0</v>
      </c>
      <c r="D96" s="43">
        <f t="shared" si="29"/>
        <v>0</v>
      </c>
      <c r="E96" s="43">
        <f t="shared" si="29"/>
        <v>0</v>
      </c>
      <c r="F96" s="43">
        <f t="shared" si="29"/>
        <v>0</v>
      </c>
      <c r="G96" s="43">
        <f t="shared" si="29"/>
        <v>0</v>
      </c>
      <c r="H96" s="43">
        <f t="shared" si="29"/>
        <v>0</v>
      </c>
      <c r="I96" s="43">
        <f t="shared" si="29"/>
        <v>0</v>
      </c>
      <c r="J96" s="43">
        <f t="shared" si="29"/>
        <v>0</v>
      </c>
      <c r="K96" s="43">
        <f t="shared" si="29"/>
        <v>0</v>
      </c>
      <c r="L96" s="43">
        <f t="shared" si="29"/>
        <v>0</v>
      </c>
      <c r="M96" s="43">
        <f t="shared" si="29"/>
        <v>0</v>
      </c>
      <c r="N96" s="43">
        <f t="shared" si="27"/>
        <v>0</v>
      </c>
      <c r="O96" s="43">
        <f t="shared" si="28"/>
        <v>0</v>
      </c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9" customHeight="1" x14ac:dyDescent="0.3">
      <c r="A97" s="20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 x14ac:dyDescent="0.3">
      <c r="A98" s="24" t="s">
        <v>102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6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3">
      <c r="A99" s="20" t="s">
        <v>103</v>
      </c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8">
        <f t="shared" ref="N99:N104" si="30">SUM(B99:M99)</f>
        <v>0</v>
      </c>
      <c r="O99" s="8">
        <f t="shared" ref="O99:O104" si="31">N99/COLUMNS(B99:M99)</f>
        <v>0</v>
      </c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 x14ac:dyDescent="0.3">
      <c r="A100" s="20" t="s">
        <v>91</v>
      </c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8">
        <f t="shared" si="30"/>
        <v>0</v>
      </c>
      <c r="O100" s="8">
        <f t="shared" si="31"/>
        <v>0</v>
      </c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 x14ac:dyDescent="0.3">
      <c r="A101" s="20" t="s">
        <v>92</v>
      </c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8">
        <f t="shared" si="30"/>
        <v>0</v>
      </c>
      <c r="O101" s="8">
        <f t="shared" si="31"/>
        <v>0</v>
      </c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 x14ac:dyDescent="0.3">
      <c r="A102" s="20" t="s">
        <v>93</v>
      </c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8">
        <f t="shared" si="30"/>
        <v>0</v>
      </c>
      <c r="O102" s="8">
        <f t="shared" si="31"/>
        <v>0</v>
      </c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 x14ac:dyDescent="0.3">
      <c r="A103" s="20" t="s">
        <v>28</v>
      </c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8">
        <f t="shared" si="30"/>
        <v>0</v>
      </c>
      <c r="O103" s="8">
        <f t="shared" si="31"/>
        <v>0</v>
      </c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 x14ac:dyDescent="0.3">
      <c r="A104" s="41" t="str">
        <f>"Total "&amp;A98</f>
        <v>Total PRÊTS ET AUTRES DETTES</v>
      </c>
      <c r="B104" s="43">
        <f t="shared" ref="B104:M104" si="32">SUM(B99:B103)</f>
        <v>0</v>
      </c>
      <c r="C104" s="43">
        <f t="shared" si="32"/>
        <v>0</v>
      </c>
      <c r="D104" s="43">
        <f t="shared" si="32"/>
        <v>0</v>
      </c>
      <c r="E104" s="43">
        <f t="shared" si="32"/>
        <v>0</v>
      </c>
      <c r="F104" s="43">
        <f t="shared" si="32"/>
        <v>0</v>
      </c>
      <c r="G104" s="43">
        <f t="shared" si="32"/>
        <v>0</v>
      </c>
      <c r="H104" s="43">
        <f t="shared" si="32"/>
        <v>0</v>
      </c>
      <c r="I104" s="43">
        <f t="shared" si="32"/>
        <v>0</v>
      </c>
      <c r="J104" s="43">
        <f t="shared" si="32"/>
        <v>0</v>
      </c>
      <c r="K104" s="43">
        <f t="shared" si="32"/>
        <v>0</v>
      </c>
      <c r="L104" s="43">
        <f t="shared" si="32"/>
        <v>0</v>
      </c>
      <c r="M104" s="43">
        <f t="shared" si="32"/>
        <v>0</v>
      </c>
      <c r="N104" s="43">
        <f t="shared" si="30"/>
        <v>0</v>
      </c>
      <c r="O104" s="43">
        <f t="shared" si="31"/>
        <v>0</v>
      </c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9" customHeight="1" x14ac:dyDescent="0.3">
      <c r="A105" s="20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 x14ac:dyDescent="0.3">
      <c r="A106" s="24" t="s">
        <v>94</v>
      </c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6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3">
      <c r="A107" s="20" t="s">
        <v>95</v>
      </c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8">
        <f t="shared" ref="N107:N111" si="33">SUM(B107:M107)</f>
        <v>0</v>
      </c>
      <c r="O107" s="8">
        <f t="shared" ref="O107:O111" si="34">N107/COLUMNS(B107:M107)</f>
        <v>0</v>
      </c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 x14ac:dyDescent="0.3">
      <c r="A108" s="20" t="s">
        <v>96</v>
      </c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8">
        <f t="shared" si="33"/>
        <v>0</v>
      </c>
      <c r="O108" s="8">
        <f t="shared" si="34"/>
        <v>0</v>
      </c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 x14ac:dyDescent="0.3">
      <c r="A109" s="20" t="s">
        <v>97</v>
      </c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8">
        <f t="shared" si="33"/>
        <v>0</v>
      </c>
      <c r="O109" s="8">
        <f t="shared" si="34"/>
        <v>0</v>
      </c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 x14ac:dyDescent="0.3">
      <c r="A110" s="20" t="s">
        <v>28</v>
      </c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8">
        <f t="shared" si="33"/>
        <v>0</v>
      </c>
      <c r="O110" s="8">
        <f t="shared" si="34"/>
        <v>0</v>
      </c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 x14ac:dyDescent="0.3">
      <c r="A111" s="41" t="str">
        <f>"Total "&amp;A106</f>
        <v>Total ABONNEMENTS</v>
      </c>
      <c r="B111" s="43">
        <f t="shared" ref="B111:M111" si="35">SUM(B107:B110)</f>
        <v>0</v>
      </c>
      <c r="C111" s="43">
        <f t="shared" si="35"/>
        <v>0</v>
      </c>
      <c r="D111" s="43">
        <f t="shared" si="35"/>
        <v>0</v>
      </c>
      <c r="E111" s="43">
        <f t="shared" si="35"/>
        <v>0</v>
      </c>
      <c r="F111" s="43">
        <f t="shared" si="35"/>
        <v>0</v>
      </c>
      <c r="G111" s="43">
        <f t="shared" si="35"/>
        <v>0</v>
      </c>
      <c r="H111" s="43">
        <f t="shared" si="35"/>
        <v>0</v>
      </c>
      <c r="I111" s="43">
        <f t="shared" si="35"/>
        <v>0</v>
      </c>
      <c r="J111" s="43">
        <f t="shared" si="35"/>
        <v>0</v>
      </c>
      <c r="K111" s="43">
        <f t="shared" si="35"/>
        <v>0</v>
      </c>
      <c r="L111" s="43">
        <f t="shared" si="35"/>
        <v>0</v>
      </c>
      <c r="M111" s="43">
        <f t="shared" si="35"/>
        <v>0</v>
      </c>
      <c r="N111" s="43">
        <f t="shared" si="33"/>
        <v>0</v>
      </c>
      <c r="O111" s="43">
        <f t="shared" si="34"/>
        <v>0</v>
      </c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9" customHeight="1" x14ac:dyDescent="0.3">
      <c r="A112" s="20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 x14ac:dyDescent="0.3">
      <c r="A113" s="24" t="s">
        <v>98</v>
      </c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6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3">
      <c r="A114" s="20" t="s">
        <v>99</v>
      </c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8">
        <f t="shared" ref="N114:N117" si="36">SUM(B114:M114)</f>
        <v>0</v>
      </c>
      <c r="O114" s="8">
        <f t="shared" ref="O114:O117" si="37">N114/COLUMNS(B114:M114)</f>
        <v>0</v>
      </c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 x14ac:dyDescent="0.3">
      <c r="A115" s="20" t="s">
        <v>28</v>
      </c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8">
        <f t="shared" si="36"/>
        <v>0</v>
      </c>
      <c r="O115" s="8">
        <f t="shared" si="37"/>
        <v>0</v>
      </c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 x14ac:dyDescent="0.3">
      <c r="A116" s="20" t="s">
        <v>28</v>
      </c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8">
        <f t="shared" si="36"/>
        <v>0</v>
      </c>
      <c r="O116" s="8">
        <f t="shared" si="37"/>
        <v>0</v>
      </c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 x14ac:dyDescent="0.3">
      <c r="A117" s="41" t="str">
        <f>"Total "&amp;A113</f>
        <v>Total DIVERS</v>
      </c>
      <c r="B117" s="43">
        <f t="shared" ref="B117:M117" si="38">SUM(B114:B116)</f>
        <v>0</v>
      </c>
      <c r="C117" s="43">
        <f t="shared" si="38"/>
        <v>0</v>
      </c>
      <c r="D117" s="43">
        <f t="shared" si="38"/>
        <v>0</v>
      </c>
      <c r="E117" s="43">
        <f t="shared" si="38"/>
        <v>0</v>
      </c>
      <c r="F117" s="43">
        <f t="shared" si="38"/>
        <v>0</v>
      </c>
      <c r="G117" s="43">
        <f t="shared" si="38"/>
        <v>0</v>
      </c>
      <c r="H117" s="43">
        <f t="shared" si="38"/>
        <v>0</v>
      </c>
      <c r="I117" s="43">
        <f t="shared" si="38"/>
        <v>0</v>
      </c>
      <c r="J117" s="43">
        <f t="shared" si="38"/>
        <v>0</v>
      </c>
      <c r="K117" s="43">
        <f t="shared" si="38"/>
        <v>0</v>
      </c>
      <c r="L117" s="43">
        <f t="shared" si="38"/>
        <v>0</v>
      </c>
      <c r="M117" s="43">
        <f t="shared" si="38"/>
        <v>0</v>
      </c>
      <c r="N117" s="43">
        <f t="shared" si="36"/>
        <v>0</v>
      </c>
      <c r="O117" s="43">
        <f t="shared" si="37"/>
        <v>0</v>
      </c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 x14ac:dyDescent="0.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 x14ac:dyDescent="0.3">
      <c r="A119" s="51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 x14ac:dyDescent="0.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 x14ac:dyDescent="0.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 x14ac:dyDescent="0.3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 x14ac:dyDescent="0.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 x14ac:dyDescent="0.3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 x14ac:dyDescent="0.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 x14ac:dyDescent="0.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 x14ac:dyDescent="0.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 x14ac:dyDescent="0.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 x14ac:dyDescent="0.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 x14ac:dyDescent="0.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 x14ac:dyDescent="0.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 x14ac:dyDescent="0.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 x14ac:dyDescent="0.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 x14ac:dyDescent="0.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 x14ac:dyDescent="0.3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 x14ac:dyDescent="0.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 x14ac:dyDescent="0.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 x14ac:dyDescent="0.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 x14ac:dyDescent="0.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 x14ac:dyDescent="0.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 x14ac:dyDescent="0.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 x14ac:dyDescent="0.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 x14ac:dyDescent="0.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 x14ac:dyDescent="0.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 x14ac:dyDescent="0.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 x14ac:dyDescent="0.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 x14ac:dyDescent="0.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 x14ac:dyDescent="0.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 x14ac:dyDescent="0.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 x14ac:dyDescent="0.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 x14ac:dyDescent="0.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 x14ac:dyDescent="0.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 x14ac:dyDescent="0.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 x14ac:dyDescent="0.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 x14ac:dyDescent="0.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 x14ac:dyDescent="0.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 x14ac:dyDescent="0.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 x14ac:dyDescent="0.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 x14ac:dyDescent="0.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 x14ac:dyDescent="0.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 x14ac:dyDescent="0.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 x14ac:dyDescent="0.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 x14ac:dyDescent="0.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 x14ac:dyDescent="0.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 x14ac:dyDescent="0.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 x14ac:dyDescent="0.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 x14ac:dyDescent="0.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 x14ac:dyDescent="0.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 x14ac:dyDescent="0.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 x14ac:dyDescent="0.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 x14ac:dyDescent="0.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 x14ac:dyDescent="0.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 x14ac:dyDescent="0.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 x14ac:dyDescent="0.3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 x14ac:dyDescent="0.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 x14ac:dyDescent="0.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 x14ac:dyDescent="0.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 x14ac:dyDescent="0.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 x14ac:dyDescent="0.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 x14ac:dyDescent="0.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 x14ac:dyDescent="0.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 x14ac:dyDescent="0.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 x14ac:dyDescent="0.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 x14ac:dyDescent="0.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 x14ac:dyDescent="0.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 x14ac:dyDescent="0.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 x14ac:dyDescent="0.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 x14ac:dyDescent="0.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 x14ac:dyDescent="0.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 x14ac:dyDescent="0.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 x14ac:dyDescent="0.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 x14ac:dyDescent="0.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 x14ac:dyDescent="0.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 x14ac:dyDescent="0.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 x14ac:dyDescent="0.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 x14ac:dyDescent="0.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 x14ac:dyDescent="0.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 x14ac:dyDescent="0.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 x14ac:dyDescent="0.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 x14ac:dyDescent="0.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 x14ac:dyDescent="0.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 x14ac:dyDescent="0.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 x14ac:dyDescent="0.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 x14ac:dyDescent="0.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 x14ac:dyDescent="0.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 x14ac:dyDescent="0.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 x14ac:dyDescent="0.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 x14ac:dyDescent="0.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 x14ac:dyDescent="0.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 x14ac:dyDescent="0.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 x14ac:dyDescent="0.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 x14ac:dyDescent="0.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 x14ac:dyDescent="0.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 x14ac:dyDescent="0.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 x14ac:dyDescent="0.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 x14ac:dyDescent="0.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 x14ac:dyDescent="0.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 x14ac:dyDescent="0.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 x14ac:dyDescent="0.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 x14ac:dyDescent="0.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 x14ac:dyDescent="0.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 x14ac:dyDescent="0.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 x14ac:dyDescent="0.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 x14ac:dyDescent="0.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 x14ac:dyDescent="0.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 x14ac:dyDescent="0.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 x14ac:dyDescent="0.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 x14ac:dyDescent="0.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 x14ac:dyDescent="0.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 x14ac:dyDescent="0.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 x14ac:dyDescent="0.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 x14ac:dyDescent="0.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 x14ac:dyDescent="0.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 x14ac:dyDescent="0.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 x14ac:dyDescent="0.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 x14ac:dyDescent="0.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 x14ac:dyDescent="0.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 x14ac:dyDescent="0.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 x14ac:dyDescent="0.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 x14ac:dyDescent="0.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.75" customHeight="1" x14ac:dyDescent="0.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.75" customHeight="1" x14ac:dyDescent="0.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.75" customHeight="1" x14ac:dyDescent="0.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.75" customHeight="1" x14ac:dyDescent="0.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.75" customHeight="1" x14ac:dyDescent="0.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.75" customHeight="1" x14ac:dyDescent="0.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2.75" customHeight="1" x14ac:dyDescent="0.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2.75" customHeight="1" x14ac:dyDescent="0.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2.75" customHeight="1" x14ac:dyDescent="0.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2.75" customHeight="1" x14ac:dyDescent="0.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2.75" customHeight="1" x14ac:dyDescent="0.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2.75" customHeight="1" x14ac:dyDescent="0.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2.75" customHeight="1" x14ac:dyDescent="0.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2.75" customHeight="1" x14ac:dyDescent="0.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2.75" customHeight="1" x14ac:dyDescent="0.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2.75" customHeight="1" x14ac:dyDescent="0.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2.75" customHeight="1" x14ac:dyDescent="0.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2.75" customHeight="1" x14ac:dyDescent="0.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2.75" customHeight="1" x14ac:dyDescent="0.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2.75" customHeight="1" x14ac:dyDescent="0.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2.75" customHeight="1" x14ac:dyDescent="0.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2.75" customHeight="1" x14ac:dyDescent="0.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2.75" customHeight="1" x14ac:dyDescent="0.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2.75" customHeight="1" x14ac:dyDescent="0.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2.75" customHeight="1" x14ac:dyDescent="0.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2.75" customHeight="1" x14ac:dyDescent="0.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2.75" customHeight="1" x14ac:dyDescent="0.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2.75" customHeight="1" x14ac:dyDescent="0.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2.75" customHeight="1" x14ac:dyDescent="0.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2.75" customHeight="1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2.75" customHeight="1" x14ac:dyDescent="0.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2.75" customHeight="1" x14ac:dyDescent="0.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2.75" customHeight="1" x14ac:dyDescent="0.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2.75" customHeight="1" x14ac:dyDescent="0.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2.75" customHeight="1" x14ac:dyDescent="0.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2.75" customHeight="1" x14ac:dyDescent="0.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2.75" customHeight="1" x14ac:dyDescent="0.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2.75" customHeight="1" x14ac:dyDescent="0.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2.75" customHeight="1" x14ac:dyDescent="0.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2.75" customHeight="1" x14ac:dyDescent="0.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2.75" customHeight="1" x14ac:dyDescent="0.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2.75" customHeight="1" x14ac:dyDescent="0.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2.75" customHeight="1" x14ac:dyDescent="0.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2.75" customHeight="1" x14ac:dyDescent="0.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2.75" customHeight="1" x14ac:dyDescent="0.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2.75" customHeight="1" x14ac:dyDescent="0.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2.75" customHeight="1" x14ac:dyDescent="0.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2.75" customHeight="1" x14ac:dyDescent="0.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2.75" customHeight="1" x14ac:dyDescent="0.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2.75" customHeight="1" x14ac:dyDescent="0.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2.75" customHeight="1" x14ac:dyDescent="0.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2.75" customHeight="1" x14ac:dyDescent="0.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2.75" customHeight="1" x14ac:dyDescent="0.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2.75" customHeight="1" x14ac:dyDescent="0.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2.75" customHeight="1" x14ac:dyDescent="0.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2.75" customHeight="1" x14ac:dyDescent="0.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2.75" customHeight="1" x14ac:dyDescent="0.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2.75" customHeight="1" x14ac:dyDescent="0.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2.75" customHeight="1" x14ac:dyDescent="0.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2.75" customHeight="1" x14ac:dyDescent="0.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2.75" customHeight="1" x14ac:dyDescent="0.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2.75" customHeight="1" x14ac:dyDescent="0.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2.75" customHeight="1" x14ac:dyDescent="0.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2.75" customHeight="1" x14ac:dyDescent="0.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2.75" customHeight="1" x14ac:dyDescent="0.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2.75" customHeight="1" x14ac:dyDescent="0.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2.75" customHeight="1" x14ac:dyDescent="0.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2.75" customHeight="1" x14ac:dyDescent="0.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2.75" customHeight="1" x14ac:dyDescent="0.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2.75" customHeight="1" x14ac:dyDescent="0.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2.75" customHeight="1" x14ac:dyDescent="0.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2.75" customHeight="1" x14ac:dyDescent="0.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2.75" customHeight="1" x14ac:dyDescent="0.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2.75" customHeight="1" x14ac:dyDescent="0.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2.75" customHeight="1" x14ac:dyDescent="0.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2.75" customHeight="1" x14ac:dyDescent="0.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2.75" customHeight="1" x14ac:dyDescent="0.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2.75" customHeight="1" x14ac:dyDescent="0.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2.75" customHeight="1" x14ac:dyDescent="0.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2.75" customHeight="1" x14ac:dyDescent="0.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2.75" customHeight="1" x14ac:dyDescent="0.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2.75" customHeight="1" x14ac:dyDescent="0.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2.75" customHeight="1" x14ac:dyDescent="0.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2.75" customHeight="1" x14ac:dyDescent="0.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2.75" customHeight="1" x14ac:dyDescent="0.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2.75" customHeight="1" x14ac:dyDescent="0.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2.75" customHeight="1" x14ac:dyDescent="0.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2.75" customHeight="1" x14ac:dyDescent="0.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2.75" customHeight="1" x14ac:dyDescent="0.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2.75" customHeight="1" x14ac:dyDescent="0.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2.75" customHeight="1" x14ac:dyDescent="0.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2.75" customHeight="1" x14ac:dyDescent="0.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2.75" customHeight="1" x14ac:dyDescent="0.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2.75" customHeight="1" x14ac:dyDescent="0.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2.75" customHeight="1" x14ac:dyDescent="0.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2.75" customHeight="1" x14ac:dyDescent="0.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2.75" customHeight="1" x14ac:dyDescent="0.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2.75" customHeight="1" x14ac:dyDescent="0.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2.75" customHeight="1" x14ac:dyDescent="0.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2.75" customHeight="1" x14ac:dyDescent="0.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2.75" customHeight="1" x14ac:dyDescent="0.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2.75" customHeight="1" x14ac:dyDescent="0.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2.75" customHeight="1" x14ac:dyDescent="0.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2.75" customHeight="1" x14ac:dyDescent="0.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2.75" customHeight="1" x14ac:dyDescent="0.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2.75" customHeight="1" x14ac:dyDescent="0.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2.75" customHeight="1" x14ac:dyDescent="0.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2.75" customHeight="1" x14ac:dyDescent="0.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2.75" customHeight="1" x14ac:dyDescent="0.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2.75" customHeight="1" x14ac:dyDescent="0.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2.75" customHeight="1" x14ac:dyDescent="0.3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2.75" customHeight="1" x14ac:dyDescent="0.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2.75" customHeight="1" x14ac:dyDescent="0.3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2.75" customHeight="1" x14ac:dyDescent="0.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2.75" customHeight="1" x14ac:dyDescent="0.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2.75" customHeight="1" x14ac:dyDescent="0.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2.75" customHeight="1" x14ac:dyDescent="0.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2.75" customHeight="1" x14ac:dyDescent="0.3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2.75" customHeight="1" x14ac:dyDescent="0.3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2.75" customHeight="1" x14ac:dyDescent="0.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2.75" customHeight="1" x14ac:dyDescent="0.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2.75" customHeight="1" x14ac:dyDescent="0.3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2.75" customHeight="1" x14ac:dyDescent="0.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2.75" customHeight="1" x14ac:dyDescent="0.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2.75" customHeight="1" x14ac:dyDescent="0.3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2.75" customHeight="1" x14ac:dyDescent="0.3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2.75" customHeight="1" x14ac:dyDescent="0.3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2.75" customHeight="1" x14ac:dyDescent="0.3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2.75" customHeight="1" x14ac:dyDescent="0.3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2.75" customHeight="1" x14ac:dyDescent="0.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2.75" customHeight="1" x14ac:dyDescent="0.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2.75" customHeight="1" x14ac:dyDescent="0.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2.75" customHeight="1" x14ac:dyDescent="0.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2.75" customHeight="1" x14ac:dyDescent="0.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2.75" customHeight="1" x14ac:dyDescent="0.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2.75" customHeight="1" x14ac:dyDescent="0.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2.75" customHeight="1" x14ac:dyDescent="0.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2.75" customHeight="1" x14ac:dyDescent="0.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2.75" customHeight="1" x14ac:dyDescent="0.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2.75" customHeight="1" x14ac:dyDescent="0.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2.75" customHeight="1" x14ac:dyDescent="0.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2.75" customHeight="1" x14ac:dyDescent="0.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2.75" customHeight="1" x14ac:dyDescent="0.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2.75" customHeight="1" x14ac:dyDescent="0.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2.75" customHeight="1" x14ac:dyDescent="0.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2.75" customHeight="1" x14ac:dyDescent="0.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2.75" customHeight="1" x14ac:dyDescent="0.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2.75" customHeight="1" x14ac:dyDescent="0.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2.75" customHeight="1" x14ac:dyDescent="0.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2.75" customHeight="1" x14ac:dyDescent="0.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2.75" customHeight="1" x14ac:dyDescent="0.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2.75" customHeight="1" x14ac:dyDescent="0.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2.75" customHeight="1" x14ac:dyDescent="0.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2.75" customHeight="1" x14ac:dyDescent="0.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2.75" customHeight="1" x14ac:dyDescent="0.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2.75" customHeight="1" x14ac:dyDescent="0.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2.75" customHeight="1" x14ac:dyDescent="0.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2.75" customHeight="1" x14ac:dyDescent="0.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2.75" customHeight="1" x14ac:dyDescent="0.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2.75" customHeight="1" x14ac:dyDescent="0.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2.75" customHeight="1" x14ac:dyDescent="0.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2.75" customHeight="1" x14ac:dyDescent="0.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2.75" customHeight="1" x14ac:dyDescent="0.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2.75" customHeight="1" x14ac:dyDescent="0.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2.75" customHeight="1" x14ac:dyDescent="0.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2.75" customHeight="1" x14ac:dyDescent="0.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2.75" customHeight="1" x14ac:dyDescent="0.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2.75" customHeight="1" x14ac:dyDescent="0.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2.75" customHeight="1" x14ac:dyDescent="0.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2.75" customHeight="1" x14ac:dyDescent="0.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2.75" customHeight="1" x14ac:dyDescent="0.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2.75" customHeight="1" x14ac:dyDescent="0.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2.75" customHeight="1" x14ac:dyDescent="0.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2.75" customHeight="1" x14ac:dyDescent="0.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2.75" customHeight="1" x14ac:dyDescent="0.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2.75" customHeight="1" x14ac:dyDescent="0.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2.75" customHeight="1" x14ac:dyDescent="0.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2.75" customHeight="1" x14ac:dyDescent="0.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2.75" customHeight="1" x14ac:dyDescent="0.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2.75" customHeight="1" x14ac:dyDescent="0.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2.75" customHeight="1" x14ac:dyDescent="0.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2.75" customHeight="1" x14ac:dyDescent="0.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2.75" customHeight="1" x14ac:dyDescent="0.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2.75" customHeight="1" x14ac:dyDescent="0.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2.75" customHeight="1" x14ac:dyDescent="0.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2.75" customHeight="1" x14ac:dyDescent="0.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2.75" customHeight="1" x14ac:dyDescent="0.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2.75" customHeight="1" x14ac:dyDescent="0.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2.75" customHeight="1" x14ac:dyDescent="0.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2.75" customHeight="1" x14ac:dyDescent="0.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2.75" customHeight="1" x14ac:dyDescent="0.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2.75" customHeight="1" x14ac:dyDescent="0.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2.75" customHeight="1" x14ac:dyDescent="0.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2.75" customHeight="1" x14ac:dyDescent="0.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2.75" customHeight="1" x14ac:dyDescent="0.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2.75" customHeight="1" x14ac:dyDescent="0.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2.75" customHeight="1" x14ac:dyDescent="0.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2.75" customHeight="1" x14ac:dyDescent="0.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2.75" customHeight="1" x14ac:dyDescent="0.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2.75" customHeight="1" x14ac:dyDescent="0.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2.75" customHeight="1" x14ac:dyDescent="0.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2.75" customHeight="1" x14ac:dyDescent="0.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2.75" customHeight="1" x14ac:dyDescent="0.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2.75" customHeight="1" x14ac:dyDescent="0.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2.75" customHeight="1" x14ac:dyDescent="0.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2.75" customHeight="1" x14ac:dyDescent="0.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2.75" customHeight="1" x14ac:dyDescent="0.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2.75" customHeight="1" x14ac:dyDescent="0.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2.75" customHeight="1" x14ac:dyDescent="0.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2.75" customHeight="1" x14ac:dyDescent="0.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2.75" customHeight="1" x14ac:dyDescent="0.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2.75" customHeight="1" x14ac:dyDescent="0.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2.75" customHeight="1" x14ac:dyDescent="0.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2.75" customHeight="1" x14ac:dyDescent="0.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2.75" customHeight="1" x14ac:dyDescent="0.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2.75" customHeight="1" x14ac:dyDescent="0.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2.75" customHeight="1" x14ac:dyDescent="0.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2.75" customHeight="1" x14ac:dyDescent="0.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2.75" customHeight="1" x14ac:dyDescent="0.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2.75" customHeight="1" x14ac:dyDescent="0.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2.75" customHeight="1" x14ac:dyDescent="0.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2.75" customHeight="1" x14ac:dyDescent="0.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2.75" customHeight="1" x14ac:dyDescent="0.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2.75" customHeight="1" x14ac:dyDescent="0.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2.75" customHeight="1" x14ac:dyDescent="0.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2.75" customHeight="1" x14ac:dyDescent="0.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2.75" customHeight="1" x14ac:dyDescent="0.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2.75" customHeight="1" x14ac:dyDescent="0.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2.75" customHeight="1" x14ac:dyDescent="0.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.75" customHeight="1" x14ac:dyDescent="0.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.75" customHeight="1" x14ac:dyDescent="0.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.75" customHeight="1" x14ac:dyDescent="0.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.75" customHeight="1" x14ac:dyDescent="0.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.75" customHeight="1" x14ac:dyDescent="0.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.75" customHeight="1" x14ac:dyDescent="0.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.75" customHeight="1" x14ac:dyDescent="0.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.75" customHeight="1" x14ac:dyDescent="0.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.75" customHeight="1" x14ac:dyDescent="0.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.75" customHeight="1" x14ac:dyDescent="0.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.75" customHeight="1" x14ac:dyDescent="0.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.75" customHeight="1" x14ac:dyDescent="0.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.75" customHeight="1" x14ac:dyDescent="0.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.75" customHeight="1" x14ac:dyDescent="0.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.75" customHeight="1" x14ac:dyDescent="0.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.75" customHeight="1" x14ac:dyDescent="0.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.75" customHeight="1" x14ac:dyDescent="0.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.75" customHeight="1" x14ac:dyDescent="0.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.75" customHeight="1" x14ac:dyDescent="0.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.75" customHeight="1" x14ac:dyDescent="0.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.75" customHeight="1" x14ac:dyDescent="0.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.75" customHeight="1" x14ac:dyDescent="0.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.75" customHeight="1" x14ac:dyDescent="0.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.75" customHeight="1" x14ac:dyDescent="0.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.75" customHeight="1" x14ac:dyDescent="0.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.75" customHeight="1" x14ac:dyDescent="0.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.75" customHeight="1" x14ac:dyDescent="0.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.75" customHeight="1" x14ac:dyDescent="0.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.75" customHeight="1" x14ac:dyDescent="0.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.75" customHeight="1" x14ac:dyDescent="0.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.75" customHeight="1" x14ac:dyDescent="0.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.75" customHeight="1" x14ac:dyDescent="0.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.75" customHeight="1" x14ac:dyDescent="0.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.75" customHeight="1" x14ac:dyDescent="0.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.75" customHeight="1" x14ac:dyDescent="0.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.75" customHeight="1" x14ac:dyDescent="0.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.75" customHeight="1" x14ac:dyDescent="0.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.75" customHeight="1" x14ac:dyDescent="0.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.75" customHeight="1" x14ac:dyDescent="0.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.75" customHeight="1" x14ac:dyDescent="0.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.75" customHeight="1" x14ac:dyDescent="0.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.75" customHeight="1" x14ac:dyDescent="0.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.75" customHeight="1" x14ac:dyDescent="0.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.75" customHeight="1" x14ac:dyDescent="0.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.75" customHeight="1" x14ac:dyDescent="0.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.75" customHeight="1" x14ac:dyDescent="0.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.75" customHeight="1" x14ac:dyDescent="0.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.75" customHeight="1" x14ac:dyDescent="0.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.75" customHeight="1" x14ac:dyDescent="0.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.75" customHeight="1" x14ac:dyDescent="0.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.75" customHeight="1" x14ac:dyDescent="0.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.75" customHeight="1" x14ac:dyDescent="0.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.75" customHeight="1" x14ac:dyDescent="0.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.75" customHeight="1" x14ac:dyDescent="0.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.75" customHeight="1" x14ac:dyDescent="0.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.75" customHeight="1" x14ac:dyDescent="0.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.75" customHeight="1" x14ac:dyDescent="0.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.75" customHeight="1" x14ac:dyDescent="0.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.75" customHeight="1" x14ac:dyDescent="0.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.75" customHeight="1" x14ac:dyDescent="0.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.75" customHeight="1" x14ac:dyDescent="0.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.75" customHeight="1" x14ac:dyDescent="0.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.75" customHeight="1" x14ac:dyDescent="0.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.75" customHeight="1" x14ac:dyDescent="0.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.75" customHeight="1" x14ac:dyDescent="0.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.75" customHeight="1" x14ac:dyDescent="0.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.75" customHeight="1" x14ac:dyDescent="0.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.75" customHeight="1" x14ac:dyDescent="0.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.75" customHeight="1" x14ac:dyDescent="0.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.75" customHeight="1" x14ac:dyDescent="0.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.75" customHeight="1" x14ac:dyDescent="0.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.75" customHeight="1" x14ac:dyDescent="0.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.75" customHeight="1" x14ac:dyDescent="0.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.75" customHeight="1" x14ac:dyDescent="0.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.75" customHeight="1" x14ac:dyDescent="0.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.75" customHeight="1" x14ac:dyDescent="0.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.75" customHeight="1" x14ac:dyDescent="0.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.75" customHeight="1" x14ac:dyDescent="0.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.75" customHeight="1" x14ac:dyDescent="0.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.75" customHeight="1" x14ac:dyDescent="0.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.75" customHeight="1" x14ac:dyDescent="0.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.75" customHeight="1" x14ac:dyDescent="0.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.75" customHeight="1" x14ac:dyDescent="0.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.75" customHeight="1" x14ac:dyDescent="0.3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.75" customHeight="1" x14ac:dyDescent="0.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2.75" customHeight="1" x14ac:dyDescent="0.3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.75" customHeight="1" x14ac:dyDescent="0.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.75" customHeight="1" x14ac:dyDescent="0.3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.75" customHeight="1" x14ac:dyDescent="0.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.75" customHeight="1" x14ac:dyDescent="0.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.75" customHeight="1" x14ac:dyDescent="0.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.75" customHeight="1" x14ac:dyDescent="0.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.75" customHeight="1" x14ac:dyDescent="0.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.75" customHeight="1" x14ac:dyDescent="0.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.75" customHeight="1" x14ac:dyDescent="0.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.75" customHeight="1" x14ac:dyDescent="0.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.75" customHeight="1" x14ac:dyDescent="0.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.75" customHeight="1" x14ac:dyDescent="0.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2.75" customHeight="1" x14ac:dyDescent="0.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2.75" customHeight="1" x14ac:dyDescent="0.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2.75" customHeight="1" x14ac:dyDescent="0.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2.75" customHeight="1" x14ac:dyDescent="0.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2.75" customHeight="1" x14ac:dyDescent="0.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2.75" customHeight="1" x14ac:dyDescent="0.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2.75" customHeight="1" x14ac:dyDescent="0.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2.75" customHeight="1" x14ac:dyDescent="0.3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2.75" customHeight="1" x14ac:dyDescent="0.3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2.75" customHeight="1" x14ac:dyDescent="0.3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2.75" customHeight="1" x14ac:dyDescent="0.3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2.75" customHeight="1" x14ac:dyDescent="0.3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2.75" customHeight="1" x14ac:dyDescent="0.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2.75" customHeight="1" x14ac:dyDescent="0.3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2.75" customHeight="1" x14ac:dyDescent="0.3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2.75" customHeight="1" x14ac:dyDescent="0.3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2.75" customHeight="1" x14ac:dyDescent="0.3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2.75" customHeight="1" x14ac:dyDescent="0.3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2.75" customHeight="1" x14ac:dyDescent="0.3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2.75" customHeight="1" x14ac:dyDescent="0.3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2.75" customHeight="1" x14ac:dyDescent="0.3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2.75" customHeight="1" x14ac:dyDescent="0.3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2.75" customHeight="1" x14ac:dyDescent="0.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2.75" customHeight="1" x14ac:dyDescent="0.3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2.75" customHeight="1" x14ac:dyDescent="0.3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2.75" customHeight="1" x14ac:dyDescent="0.3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2.75" customHeight="1" x14ac:dyDescent="0.3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2.75" customHeight="1" x14ac:dyDescent="0.3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2.75" customHeight="1" x14ac:dyDescent="0.3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2.75" customHeight="1" x14ac:dyDescent="0.3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2.75" customHeight="1" x14ac:dyDescent="0.3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2.75" customHeight="1" x14ac:dyDescent="0.3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2.75" customHeight="1" x14ac:dyDescent="0.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2.75" customHeight="1" x14ac:dyDescent="0.3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2.75" customHeight="1" x14ac:dyDescent="0.3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2.75" customHeight="1" x14ac:dyDescent="0.3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2.75" customHeight="1" x14ac:dyDescent="0.3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2.75" customHeight="1" x14ac:dyDescent="0.3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2.75" customHeight="1" x14ac:dyDescent="0.3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2.75" customHeight="1" x14ac:dyDescent="0.3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2.75" customHeight="1" x14ac:dyDescent="0.3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2.75" customHeight="1" x14ac:dyDescent="0.3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2.75" customHeight="1" x14ac:dyDescent="0.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2.75" customHeight="1" x14ac:dyDescent="0.3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2.75" customHeight="1" x14ac:dyDescent="0.3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2.75" customHeight="1" x14ac:dyDescent="0.3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2.75" customHeight="1" x14ac:dyDescent="0.3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2.75" customHeight="1" x14ac:dyDescent="0.3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2.75" customHeight="1" x14ac:dyDescent="0.3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2.75" customHeight="1" x14ac:dyDescent="0.3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2.75" customHeight="1" x14ac:dyDescent="0.3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2.75" customHeight="1" x14ac:dyDescent="0.3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2.75" customHeight="1" x14ac:dyDescent="0.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2.75" customHeight="1" x14ac:dyDescent="0.3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2.75" customHeight="1" x14ac:dyDescent="0.3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2.75" customHeight="1" x14ac:dyDescent="0.3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2.75" customHeight="1" x14ac:dyDescent="0.3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2.75" customHeight="1" x14ac:dyDescent="0.3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2.75" customHeight="1" x14ac:dyDescent="0.3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2.75" customHeight="1" x14ac:dyDescent="0.3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2.75" customHeight="1" x14ac:dyDescent="0.3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2.75" customHeight="1" x14ac:dyDescent="0.3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2.75" customHeight="1" x14ac:dyDescent="0.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2.75" customHeight="1" x14ac:dyDescent="0.3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2.75" customHeight="1" x14ac:dyDescent="0.3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2.75" customHeight="1" x14ac:dyDescent="0.3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2.75" customHeight="1" x14ac:dyDescent="0.3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2.75" customHeight="1" x14ac:dyDescent="0.3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2.75" customHeight="1" x14ac:dyDescent="0.3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2.75" customHeight="1" x14ac:dyDescent="0.3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2.75" customHeight="1" x14ac:dyDescent="0.3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2.75" customHeight="1" x14ac:dyDescent="0.3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2.75" customHeight="1" x14ac:dyDescent="0.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2.75" customHeight="1" x14ac:dyDescent="0.3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2.75" customHeight="1" x14ac:dyDescent="0.3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2.75" customHeight="1" x14ac:dyDescent="0.3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2.75" customHeight="1" x14ac:dyDescent="0.3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2.75" customHeight="1" x14ac:dyDescent="0.3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2.75" customHeight="1" x14ac:dyDescent="0.3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2.75" customHeight="1" x14ac:dyDescent="0.3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2.75" customHeight="1" x14ac:dyDescent="0.3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2.75" customHeight="1" x14ac:dyDescent="0.3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2.75" customHeight="1" x14ac:dyDescent="0.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2.75" customHeight="1" x14ac:dyDescent="0.3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2.75" customHeight="1" x14ac:dyDescent="0.3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2.75" customHeight="1" x14ac:dyDescent="0.3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2.75" customHeight="1" x14ac:dyDescent="0.3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2.75" customHeight="1" x14ac:dyDescent="0.3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2.75" customHeight="1" x14ac:dyDescent="0.3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2.75" customHeight="1" x14ac:dyDescent="0.3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2.75" customHeight="1" x14ac:dyDescent="0.3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2.75" customHeight="1" x14ac:dyDescent="0.3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2.75" customHeight="1" x14ac:dyDescent="0.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2.75" customHeight="1" x14ac:dyDescent="0.3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2.75" customHeight="1" x14ac:dyDescent="0.3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2.75" customHeight="1" x14ac:dyDescent="0.3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2.75" customHeight="1" x14ac:dyDescent="0.3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2.75" customHeight="1" x14ac:dyDescent="0.3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2.75" customHeight="1" x14ac:dyDescent="0.3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2.75" customHeight="1" x14ac:dyDescent="0.3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2.75" customHeight="1" x14ac:dyDescent="0.3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2.75" customHeight="1" x14ac:dyDescent="0.3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2.75" customHeight="1" x14ac:dyDescent="0.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2.75" customHeight="1" x14ac:dyDescent="0.3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2.75" customHeight="1" x14ac:dyDescent="0.3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2.75" customHeight="1" x14ac:dyDescent="0.3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2.75" customHeight="1" x14ac:dyDescent="0.3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2.75" customHeight="1" x14ac:dyDescent="0.3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2.75" customHeight="1" x14ac:dyDescent="0.3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2.75" customHeight="1" x14ac:dyDescent="0.3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2.75" customHeight="1" x14ac:dyDescent="0.3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2.75" customHeight="1" x14ac:dyDescent="0.3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2.75" customHeight="1" x14ac:dyDescent="0.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2.75" customHeight="1" x14ac:dyDescent="0.3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2.75" customHeight="1" x14ac:dyDescent="0.3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2.75" customHeight="1" x14ac:dyDescent="0.3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2.75" customHeight="1" x14ac:dyDescent="0.3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2.75" customHeight="1" x14ac:dyDescent="0.3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2.75" customHeight="1" x14ac:dyDescent="0.3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2.75" customHeight="1" x14ac:dyDescent="0.3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2.75" customHeight="1" x14ac:dyDescent="0.3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2.75" customHeight="1" x14ac:dyDescent="0.3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2.75" customHeight="1" x14ac:dyDescent="0.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2.75" customHeight="1" x14ac:dyDescent="0.3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2.75" customHeight="1" x14ac:dyDescent="0.3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2.75" customHeight="1" x14ac:dyDescent="0.3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2.75" customHeight="1" x14ac:dyDescent="0.3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2.75" customHeight="1" x14ac:dyDescent="0.3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2.75" customHeight="1" x14ac:dyDescent="0.3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2.75" customHeight="1" x14ac:dyDescent="0.3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2.75" customHeight="1" x14ac:dyDescent="0.3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2.75" customHeight="1" x14ac:dyDescent="0.3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2.75" customHeight="1" x14ac:dyDescent="0.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2.75" customHeight="1" x14ac:dyDescent="0.3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2.75" customHeight="1" x14ac:dyDescent="0.3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2.75" customHeight="1" x14ac:dyDescent="0.3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2.75" customHeight="1" x14ac:dyDescent="0.3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2.75" customHeight="1" x14ac:dyDescent="0.3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2.75" customHeight="1" x14ac:dyDescent="0.3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2.75" customHeight="1" x14ac:dyDescent="0.3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2.75" customHeight="1" x14ac:dyDescent="0.3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2.75" customHeight="1" x14ac:dyDescent="0.3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2.75" customHeight="1" x14ac:dyDescent="0.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2.75" customHeight="1" x14ac:dyDescent="0.3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2.75" customHeight="1" x14ac:dyDescent="0.3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2.75" customHeight="1" x14ac:dyDescent="0.3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2.75" customHeight="1" x14ac:dyDescent="0.3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2.75" customHeight="1" x14ac:dyDescent="0.3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2.75" customHeight="1" x14ac:dyDescent="0.3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2.75" customHeight="1" x14ac:dyDescent="0.3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2.75" customHeight="1" x14ac:dyDescent="0.3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2.75" customHeight="1" x14ac:dyDescent="0.3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2.75" customHeight="1" x14ac:dyDescent="0.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2.75" customHeight="1" x14ac:dyDescent="0.3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2.75" customHeight="1" x14ac:dyDescent="0.3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2.75" customHeight="1" x14ac:dyDescent="0.3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2.75" customHeight="1" x14ac:dyDescent="0.3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2.75" customHeight="1" x14ac:dyDescent="0.3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2.75" customHeight="1" x14ac:dyDescent="0.3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2.75" customHeight="1" x14ac:dyDescent="0.3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2.75" customHeight="1" x14ac:dyDescent="0.3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2.75" customHeight="1" x14ac:dyDescent="0.3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2.75" customHeight="1" x14ac:dyDescent="0.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2.75" customHeight="1" x14ac:dyDescent="0.3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2.75" customHeight="1" x14ac:dyDescent="0.3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2.75" customHeight="1" x14ac:dyDescent="0.3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2.75" customHeight="1" x14ac:dyDescent="0.3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2.75" customHeight="1" x14ac:dyDescent="0.3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2.75" customHeight="1" x14ac:dyDescent="0.3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2.75" customHeight="1" x14ac:dyDescent="0.3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2.75" customHeight="1" x14ac:dyDescent="0.3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2.75" customHeight="1" x14ac:dyDescent="0.3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2.75" customHeight="1" x14ac:dyDescent="0.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2.75" customHeight="1" x14ac:dyDescent="0.3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2.75" customHeight="1" x14ac:dyDescent="0.3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2.75" customHeight="1" x14ac:dyDescent="0.3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2.75" customHeight="1" x14ac:dyDescent="0.3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2.75" customHeight="1" x14ac:dyDescent="0.3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2.75" customHeight="1" x14ac:dyDescent="0.3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2.75" customHeight="1" x14ac:dyDescent="0.3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2.75" customHeight="1" x14ac:dyDescent="0.3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2.75" customHeight="1" x14ac:dyDescent="0.3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2.75" customHeight="1" x14ac:dyDescent="0.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.75" customHeight="1" x14ac:dyDescent="0.3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.75" customHeight="1" x14ac:dyDescent="0.3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.75" customHeight="1" x14ac:dyDescent="0.3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.75" customHeight="1" x14ac:dyDescent="0.3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.75" customHeight="1" x14ac:dyDescent="0.3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.75" customHeight="1" x14ac:dyDescent="0.3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.75" customHeight="1" x14ac:dyDescent="0.3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.75" customHeight="1" x14ac:dyDescent="0.3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.75" customHeight="1" x14ac:dyDescent="0.3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.75" customHeight="1" x14ac:dyDescent="0.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.75" customHeight="1" x14ac:dyDescent="0.3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.75" customHeight="1" x14ac:dyDescent="0.3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.75" customHeight="1" x14ac:dyDescent="0.3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.75" customHeight="1" x14ac:dyDescent="0.3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.75" customHeight="1" x14ac:dyDescent="0.3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.75" customHeight="1" x14ac:dyDescent="0.3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.75" customHeight="1" x14ac:dyDescent="0.3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.75" customHeight="1" x14ac:dyDescent="0.3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.75" customHeight="1" x14ac:dyDescent="0.3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.75" customHeight="1" x14ac:dyDescent="0.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.75" customHeight="1" x14ac:dyDescent="0.3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.75" customHeight="1" x14ac:dyDescent="0.3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.75" customHeight="1" x14ac:dyDescent="0.3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2.75" customHeight="1" x14ac:dyDescent="0.3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.75" customHeight="1" x14ac:dyDescent="0.3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.75" customHeight="1" x14ac:dyDescent="0.3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.75" customHeight="1" x14ac:dyDescent="0.3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.75" customHeight="1" x14ac:dyDescent="0.3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.75" customHeight="1" x14ac:dyDescent="0.3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.75" customHeight="1" x14ac:dyDescent="0.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.75" customHeight="1" x14ac:dyDescent="0.3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.75" customHeight="1" x14ac:dyDescent="0.3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.75" customHeight="1" x14ac:dyDescent="0.3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.75" customHeight="1" x14ac:dyDescent="0.3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.75" customHeight="1" x14ac:dyDescent="0.3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.75" customHeight="1" x14ac:dyDescent="0.3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.75" customHeight="1" x14ac:dyDescent="0.3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.75" customHeight="1" x14ac:dyDescent="0.3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.75" customHeight="1" x14ac:dyDescent="0.3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.75" customHeight="1" x14ac:dyDescent="0.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.75" customHeight="1" x14ac:dyDescent="0.3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.75" customHeight="1" x14ac:dyDescent="0.3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.75" customHeight="1" x14ac:dyDescent="0.3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.75" customHeight="1" x14ac:dyDescent="0.3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.75" customHeight="1" x14ac:dyDescent="0.3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.75" customHeight="1" x14ac:dyDescent="0.3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.75" customHeight="1" x14ac:dyDescent="0.3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.75" customHeight="1" x14ac:dyDescent="0.3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.75" customHeight="1" x14ac:dyDescent="0.3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.75" customHeight="1" x14ac:dyDescent="0.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.75" customHeight="1" x14ac:dyDescent="0.3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.75" customHeight="1" x14ac:dyDescent="0.3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.75" customHeight="1" x14ac:dyDescent="0.3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.75" customHeight="1" x14ac:dyDescent="0.3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.75" customHeight="1" x14ac:dyDescent="0.3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.75" customHeight="1" x14ac:dyDescent="0.3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.75" customHeight="1" x14ac:dyDescent="0.3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.75" customHeight="1" x14ac:dyDescent="0.3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.75" customHeight="1" x14ac:dyDescent="0.3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.75" customHeight="1" x14ac:dyDescent="0.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.75" customHeight="1" x14ac:dyDescent="0.3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.75" customHeight="1" x14ac:dyDescent="0.3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.75" customHeight="1" x14ac:dyDescent="0.3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.75" customHeight="1" x14ac:dyDescent="0.3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.75" customHeight="1" x14ac:dyDescent="0.3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.75" customHeight="1" x14ac:dyDescent="0.3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.75" customHeight="1" x14ac:dyDescent="0.3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.75" customHeight="1" x14ac:dyDescent="0.3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.75" customHeight="1" x14ac:dyDescent="0.3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.75" customHeight="1" x14ac:dyDescent="0.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.75" customHeight="1" x14ac:dyDescent="0.3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.75" customHeight="1" x14ac:dyDescent="0.3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.75" customHeight="1" x14ac:dyDescent="0.3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.75" customHeight="1" x14ac:dyDescent="0.3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.75" customHeight="1" x14ac:dyDescent="0.3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.75" customHeight="1" x14ac:dyDescent="0.3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.75" customHeight="1" x14ac:dyDescent="0.3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.75" customHeight="1" x14ac:dyDescent="0.3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.75" customHeight="1" x14ac:dyDescent="0.3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.75" customHeight="1" x14ac:dyDescent="0.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.75" customHeight="1" x14ac:dyDescent="0.3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.75" customHeight="1" x14ac:dyDescent="0.3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.75" customHeight="1" x14ac:dyDescent="0.3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.75" customHeight="1" x14ac:dyDescent="0.3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.75" customHeight="1" x14ac:dyDescent="0.3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.75" customHeight="1" x14ac:dyDescent="0.3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.75" customHeight="1" x14ac:dyDescent="0.3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2.75" customHeight="1" x14ac:dyDescent="0.3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2.75" customHeight="1" x14ac:dyDescent="0.3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2.75" customHeight="1" x14ac:dyDescent="0.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2.75" customHeight="1" x14ac:dyDescent="0.3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2.75" customHeight="1" x14ac:dyDescent="0.3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2.75" customHeight="1" x14ac:dyDescent="0.3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2.75" customHeight="1" x14ac:dyDescent="0.3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2.75" customHeight="1" x14ac:dyDescent="0.3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2.75" customHeight="1" x14ac:dyDescent="0.3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2.75" customHeight="1" x14ac:dyDescent="0.3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2.75" customHeight="1" x14ac:dyDescent="0.3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2.75" customHeight="1" x14ac:dyDescent="0.3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2.75" customHeight="1" x14ac:dyDescent="0.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2.75" customHeight="1" x14ac:dyDescent="0.3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2.75" customHeight="1" x14ac:dyDescent="0.3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2.75" customHeight="1" x14ac:dyDescent="0.3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2.75" customHeight="1" x14ac:dyDescent="0.3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2.75" customHeight="1" x14ac:dyDescent="0.3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2.75" customHeight="1" x14ac:dyDescent="0.3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2.75" customHeight="1" x14ac:dyDescent="0.3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2.75" customHeight="1" x14ac:dyDescent="0.3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2.75" customHeight="1" x14ac:dyDescent="0.3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2.75" customHeight="1" x14ac:dyDescent="0.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2.75" customHeight="1" x14ac:dyDescent="0.3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2.75" customHeight="1" x14ac:dyDescent="0.3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2.75" customHeight="1" x14ac:dyDescent="0.3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2.75" customHeight="1" x14ac:dyDescent="0.3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2.75" customHeight="1" x14ac:dyDescent="0.3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2.75" customHeight="1" x14ac:dyDescent="0.3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2.75" customHeight="1" x14ac:dyDescent="0.3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2.75" customHeight="1" x14ac:dyDescent="0.3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2.75" customHeight="1" x14ac:dyDescent="0.3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2.75" customHeight="1" x14ac:dyDescent="0.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2.75" customHeight="1" x14ac:dyDescent="0.3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2.75" customHeight="1" x14ac:dyDescent="0.3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2.75" customHeight="1" x14ac:dyDescent="0.3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2.75" customHeight="1" x14ac:dyDescent="0.3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2.75" customHeight="1" x14ac:dyDescent="0.3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2.75" customHeight="1" x14ac:dyDescent="0.3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2.75" customHeight="1" x14ac:dyDescent="0.3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2.75" customHeight="1" x14ac:dyDescent="0.3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2.75" customHeight="1" x14ac:dyDescent="0.3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2.75" customHeight="1" x14ac:dyDescent="0.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2.75" customHeight="1" x14ac:dyDescent="0.3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2.75" customHeight="1" x14ac:dyDescent="0.3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2.75" customHeight="1" x14ac:dyDescent="0.3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2.75" customHeight="1" x14ac:dyDescent="0.3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2.75" customHeight="1" x14ac:dyDescent="0.3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2.75" customHeight="1" x14ac:dyDescent="0.3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2.75" customHeight="1" x14ac:dyDescent="0.3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2.75" customHeight="1" x14ac:dyDescent="0.3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2.75" customHeight="1" x14ac:dyDescent="0.3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2.75" customHeight="1" x14ac:dyDescent="0.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2.75" customHeight="1" x14ac:dyDescent="0.3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2.75" customHeight="1" x14ac:dyDescent="0.3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2.75" customHeight="1" x14ac:dyDescent="0.3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2.75" customHeight="1" x14ac:dyDescent="0.3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2.75" customHeight="1" x14ac:dyDescent="0.3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2.75" customHeight="1" x14ac:dyDescent="0.3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2.75" customHeight="1" x14ac:dyDescent="0.3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2.75" customHeight="1" x14ac:dyDescent="0.3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2.75" customHeight="1" x14ac:dyDescent="0.3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2.75" customHeight="1" x14ac:dyDescent="0.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2.75" customHeight="1" x14ac:dyDescent="0.3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2.75" customHeight="1" x14ac:dyDescent="0.3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2.75" customHeight="1" x14ac:dyDescent="0.3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2.75" customHeight="1" x14ac:dyDescent="0.3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2.75" customHeight="1" x14ac:dyDescent="0.3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2.75" customHeight="1" x14ac:dyDescent="0.3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2.75" customHeight="1" x14ac:dyDescent="0.3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2.75" customHeight="1" x14ac:dyDescent="0.3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2.75" customHeight="1" x14ac:dyDescent="0.3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2.75" customHeight="1" x14ac:dyDescent="0.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2.75" customHeight="1" x14ac:dyDescent="0.3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2.75" customHeight="1" x14ac:dyDescent="0.3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2.75" customHeight="1" x14ac:dyDescent="0.3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2.75" customHeight="1" x14ac:dyDescent="0.3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2.75" customHeight="1" x14ac:dyDescent="0.3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2.75" customHeight="1" x14ac:dyDescent="0.3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2.75" customHeight="1" x14ac:dyDescent="0.3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2.75" customHeight="1" x14ac:dyDescent="0.3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2.75" customHeight="1" x14ac:dyDescent="0.3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2.75" customHeight="1" x14ac:dyDescent="0.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2.75" customHeight="1" x14ac:dyDescent="0.3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2.75" customHeight="1" x14ac:dyDescent="0.3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2.75" customHeight="1" x14ac:dyDescent="0.3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2.75" customHeight="1" x14ac:dyDescent="0.3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2.75" customHeight="1" x14ac:dyDescent="0.3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2.75" customHeight="1" x14ac:dyDescent="0.3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2.75" customHeight="1" x14ac:dyDescent="0.3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2.75" customHeight="1" x14ac:dyDescent="0.3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2.75" customHeight="1" x14ac:dyDescent="0.3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2.75" customHeight="1" x14ac:dyDescent="0.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2.75" customHeight="1" x14ac:dyDescent="0.3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2.75" customHeight="1" x14ac:dyDescent="0.3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2.75" customHeight="1" x14ac:dyDescent="0.3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2.75" customHeight="1" x14ac:dyDescent="0.3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2.75" customHeight="1" x14ac:dyDescent="0.3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2.75" customHeight="1" x14ac:dyDescent="0.3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2.75" customHeight="1" x14ac:dyDescent="0.3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2.75" customHeight="1" x14ac:dyDescent="0.3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2.75" customHeight="1" x14ac:dyDescent="0.3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2.75" customHeight="1" x14ac:dyDescent="0.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2.75" customHeight="1" x14ac:dyDescent="0.3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2.75" customHeight="1" x14ac:dyDescent="0.3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2.75" customHeight="1" x14ac:dyDescent="0.3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2.75" customHeight="1" x14ac:dyDescent="0.3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2.75" customHeight="1" x14ac:dyDescent="0.3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2.75" customHeight="1" x14ac:dyDescent="0.3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2.75" customHeight="1" x14ac:dyDescent="0.3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2.75" customHeight="1" x14ac:dyDescent="0.3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2.75" customHeight="1" x14ac:dyDescent="0.3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2.75" customHeight="1" x14ac:dyDescent="0.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2.75" customHeight="1" x14ac:dyDescent="0.3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2.75" customHeight="1" x14ac:dyDescent="0.3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2.75" customHeight="1" x14ac:dyDescent="0.3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2.75" customHeight="1" x14ac:dyDescent="0.3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2.75" customHeight="1" x14ac:dyDescent="0.3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2.75" customHeight="1" x14ac:dyDescent="0.3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2.75" customHeight="1" x14ac:dyDescent="0.3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2.75" customHeight="1" x14ac:dyDescent="0.3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2.75" customHeight="1" x14ac:dyDescent="0.3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2.75" customHeight="1" x14ac:dyDescent="0.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2.75" customHeight="1" x14ac:dyDescent="0.3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2.75" customHeight="1" x14ac:dyDescent="0.3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2.75" customHeight="1" x14ac:dyDescent="0.3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2.75" customHeight="1" x14ac:dyDescent="0.3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2.75" customHeight="1" x14ac:dyDescent="0.3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2.75" customHeight="1" x14ac:dyDescent="0.3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2.75" customHeight="1" x14ac:dyDescent="0.3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2.75" customHeight="1" x14ac:dyDescent="0.3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2.75" customHeight="1" x14ac:dyDescent="0.3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2.75" customHeight="1" x14ac:dyDescent="0.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2.75" customHeight="1" x14ac:dyDescent="0.3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2.75" customHeight="1" x14ac:dyDescent="0.3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2.75" customHeight="1" x14ac:dyDescent="0.3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2.75" customHeight="1" x14ac:dyDescent="0.3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2.75" customHeight="1" x14ac:dyDescent="0.3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2.75" customHeight="1" x14ac:dyDescent="0.3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2.75" customHeight="1" x14ac:dyDescent="0.3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2.75" customHeight="1" x14ac:dyDescent="0.3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2.75" customHeight="1" x14ac:dyDescent="0.3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2.75" customHeight="1" x14ac:dyDescent="0.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2.75" customHeight="1" x14ac:dyDescent="0.3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2.75" customHeight="1" x14ac:dyDescent="0.3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2.75" customHeight="1" x14ac:dyDescent="0.3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2.75" customHeight="1" x14ac:dyDescent="0.3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2.75" customHeight="1" x14ac:dyDescent="0.3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2.75" customHeight="1" x14ac:dyDescent="0.3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2.75" customHeight="1" x14ac:dyDescent="0.3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2">
    <mergeCell ref="A2:O2"/>
    <mergeCell ref="A1:O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mensuel</vt:lpstr>
      <vt:lpstr>Budget annuel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www.vertex42.com</dc:creator>
  <cp:lastModifiedBy>jeff McNicoll</cp:lastModifiedBy>
  <dcterms:created xsi:type="dcterms:W3CDTF">2007-10-28T01:07:07Z</dcterms:created>
  <dcterms:modified xsi:type="dcterms:W3CDTF">2019-09-05T22:05:20Z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 Vertex42 LLC</vt:lpwstr>
  </property>
  <property fmtid="{D5CDD505-2E9C-101B-9397-08002B2CF9AE}" pid="3" name="Version">
    <vt:lpwstr>1.0.5</vt:lpwstr>
  </property>
</Properties>
</file>