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Jeffrey\Downloads\"/>
    </mc:Choice>
  </mc:AlternateContent>
  <xr:revisionPtr revIDLastSave="0" documentId="13_ncr:1_{981337CD-A7B5-447B-9A92-22BD5AAC24DC}" xr6:coauthVersionLast="44" xr6:coauthVersionMax="44" xr10:uidLastSave="{00000000-0000-0000-0000-000000000000}"/>
  <bookViews>
    <workbookView xWindow="5445" yWindow="810" windowWidth="21600" windowHeight="11835" xr2:uid="{00000000-000D-0000-FFFF-FFFF00000000}"/>
  </bookViews>
  <sheets>
    <sheet name="Budget mensuel" sheetId="1" r:id="rId1"/>
    <sheet name="Budget annu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isDXF+/V/D316cXzs5doa3CQq0fg=="/>
    </ext>
  </extLst>
</workbook>
</file>

<file path=xl/calcChain.xml><?xml version="1.0" encoding="utf-8"?>
<calcChain xmlns="http://schemas.openxmlformats.org/spreadsheetml/2006/main">
  <c r="M117" i="2" l="1"/>
  <c r="L117" i="2"/>
  <c r="K117" i="2"/>
  <c r="J117" i="2"/>
  <c r="I117" i="2"/>
  <c r="H117" i="2"/>
  <c r="G117" i="2"/>
  <c r="F117" i="2"/>
  <c r="E117" i="2"/>
  <c r="D117" i="2"/>
  <c r="D5" i="2" s="1"/>
  <c r="C117" i="2"/>
  <c r="C5" i="2" s="1"/>
  <c r="B117" i="2"/>
  <c r="N117" i="2" s="1"/>
  <c r="O117" i="2" s="1"/>
  <c r="A117" i="2"/>
  <c r="O116" i="2"/>
  <c r="N116" i="2"/>
  <c r="O115" i="2"/>
  <c r="N115" i="2"/>
  <c r="N114" i="2"/>
  <c r="O114" i="2" s="1"/>
  <c r="M111" i="2"/>
  <c r="L111" i="2"/>
  <c r="K111" i="2"/>
  <c r="J111" i="2"/>
  <c r="I111" i="2"/>
  <c r="H111" i="2"/>
  <c r="G111" i="2"/>
  <c r="F111" i="2"/>
  <c r="E111" i="2"/>
  <c r="D111" i="2"/>
  <c r="C111" i="2"/>
  <c r="N111" i="2" s="1"/>
  <c r="O111" i="2" s="1"/>
  <c r="B111" i="2"/>
  <c r="A111" i="2"/>
  <c r="N110" i="2"/>
  <c r="O110" i="2" s="1"/>
  <c r="N109" i="2"/>
  <c r="O109" i="2" s="1"/>
  <c r="N108" i="2"/>
  <c r="O108" i="2" s="1"/>
  <c r="N107" i="2"/>
  <c r="O107" i="2" s="1"/>
  <c r="M104" i="2"/>
  <c r="L104" i="2"/>
  <c r="K104" i="2"/>
  <c r="N104" i="2" s="1"/>
  <c r="O104" i="2" s="1"/>
  <c r="J104" i="2"/>
  <c r="I104" i="2"/>
  <c r="H104" i="2"/>
  <c r="G104" i="2"/>
  <c r="F104" i="2"/>
  <c r="E104" i="2"/>
  <c r="D104" i="2"/>
  <c r="C104" i="2"/>
  <c r="B104" i="2"/>
  <c r="A104" i="2"/>
  <c r="N103" i="2"/>
  <c r="O103" i="2" s="1"/>
  <c r="N102" i="2"/>
  <c r="O102" i="2" s="1"/>
  <c r="N101" i="2"/>
  <c r="O101" i="2" s="1"/>
  <c r="O100" i="2"/>
  <c r="N100" i="2"/>
  <c r="N99" i="2"/>
  <c r="O99" i="2" s="1"/>
  <c r="M96" i="2"/>
  <c r="L96" i="2"/>
  <c r="K96" i="2"/>
  <c r="J96" i="2"/>
  <c r="I96" i="2"/>
  <c r="H96" i="2"/>
  <c r="G96" i="2"/>
  <c r="F96" i="2"/>
  <c r="E96" i="2"/>
  <c r="D96" i="2"/>
  <c r="C96" i="2"/>
  <c r="N96" i="2" s="1"/>
  <c r="O96" i="2" s="1"/>
  <c r="B96" i="2"/>
  <c r="A96" i="2"/>
  <c r="N95" i="2"/>
  <c r="O95" i="2" s="1"/>
  <c r="N94" i="2"/>
  <c r="O94" i="2" s="1"/>
  <c r="N93" i="2"/>
  <c r="O93" i="2" s="1"/>
  <c r="N92" i="2"/>
  <c r="O92" i="2" s="1"/>
  <c r="N91" i="2"/>
  <c r="O91" i="2" s="1"/>
  <c r="N90" i="2"/>
  <c r="O90" i="2" s="1"/>
  <c r="M87" i="2"/>
  <c r="L87" i="2"/>
  <c r="K87" i="2"/>
  <c r="J87" i="2"/>
  <c r="I87" i="2"/>
  <c r="H87" i="2"/>
  <c r="G87" i="2"/>
  <c r="F87" i="2"/>
  <c r="E87" i="2"/>
  <c r="D87" i="2"/>
  <c r="C87" i="2"/>
  <c r="B87" i="2"/>
  <c r="N87" i="2" s="1"/>
  <c r="O87" i="2" s="1"/>
  <c r="A87" i="2"/>
  <c r="N86" i="2"/>
  <c r="O86" i="2" s="1"/>
  <c r="O85" i="2"/>
  <c r="N85" i="2"/>
  <c r="N84" i="2"/>
  <c r="O84" i="2" s="1"/>
  <c r="N83" i="2"/>
  <c r="O83" i="2" s="1"/>
  <c r="O82" i="2"/>
  <c r="N82" i="2"/>
  <c r="O81" i="2"/>
  <c r="N81" i="2"/>
  <c r="N80" i="2"/>
  <c r="O80" i="2" s="1"/>
  <c r="N79" i="2"/>
  <c r="O79" i="2" s="1"/>
  <c r="N78" i="2"/>
  <c r="O78" i="2" s="1"/>
  <c r="O77" i="2"/>
  <c r="N77" i="2"/>
  <c r="N76" i="2"/>
  <c r="O76" i="2" s="1"/>
  <c r="N75" i="2"/>
  <c r="O75" i="2" s="1"/>
  <c r="M72" i="2"/>
  <c r="L72" i="2"/>
  <c r="K72" i="2"/>
  <c r="J72" i="2"/>
  <c r="I72" i="2"/>
  <c r="H72" i="2"/>
  <c r="G72" i="2"/>
  <c r="F72" i="2"/>
  <c r="E72" i="2"/>
  <c r="N72" i="2" s="1"/>
  <c r="O72" i="2" s="1"/>
  <c r="D72" i="2"/>
  <c r="C72" i="2"/>
  <c r="B72" i="2"/>
  <c r="A72" i="2"/>
  <c r="N71" i="2"/>
  <c r="O71" i="2" s="1"/>
  <c r="N70" i="2"/>
  <c r="O70" i="2" s="1"/>
  <c r="N69" i="2"/>
  <c r="O69" i="2" s="1"/>
  <c r="N68" i="2"/>
  <c r="O68" i="2" s="1"/>
  <c r="N67" i="2"/>
  <c r="O67" i="2" s="1"/>
  <c r="O66" i="2"/>
  <c r="N66" i="2"/>
  <c r="N65" i="2"/>
  <c r="O65" i="2" s="1"/>
  <c r="N64" i="2"/>
  <c r="O64" i="2" s="1"/>
  <c r="N63" i="2"/>
  <c r="O63" i="2" s="1"/>
  <c r="M60" i="2"/>
  <c r="L60" i="2"/>
  <c r="K60" i="2"/>
  <c r="J60" i="2"/>
  <c r="I60" i="2"/>
  <c r="H60" i="2"/>
  <c r="G60" i="2"/>
  <c r="F60" i="2"/>
  <c r="N60" i="2" s="1"/>
  <c r="O60" i="2" s="1"/>
  <c r="E60" i="2"/>
  <c r="D60" i="2"/>
  <c r="C60" i="2"/>
  <c r="B60" i="2"/>
  <c r="A60" i="2"/>
  <c r="O59" i="2"/>
  <c r="N59" i="2"/>
  <c r="O58" i="2"/>
  <c r="N58" i="2"/>
  <c r="N57" i="2"/>
  <c r="O57" i="2" s="1"/>
  <c r="M54" i="2"/>
  <c r="L54" i="2"/>
  <c r="N54" i="2" s="1"/>
  <c r="O54" i="2" s="1"/>
  <c r="K54" i="2"/>
  <c r="J54" i="2"/>
  <c r="I54" i="2"/>
  <c r="H54" i="2"/>
  <c r="G54" i="2"/>
  <c r="F54" i="2"/>
  <c r="E54" i="2"/>
  <c r="D54" i="2"/>
  <c r="C54" i="2"/>
  <c r="B54" i="2"/>
  <c r="A54" i="2"/>
  <c r="N53" i="2"/>
  <c r="O53" i="2" s="1"/>
  <c r="N52" i="2"/>
  <c r="O52" i="2" s="1"/>
  <c r="O51" i="2"/>
  <c r="N51" i="2"/>
  <c r="N50" i="2"/>
  <c r="O50" i="2" s="1"/>
  <c r="N49" i="2"/>
  <c r="O49" i="2" s="1"/>
  <c r="N48" i="2"/>
  <c r="O48" i="2" s="1"/>
  <c r="N47" i="2"/>
  <c r="O47" i="2" s="1"/>
  <c r="M44" i="2"/>
  <c r="M5" i="2" s="1"/>
  <c r="L44" i="2"/>
  <c r="K44" i="2"/>
  <c r="J44" i="2"/>
  <c r="I44" i="2"/>
  <c r="H44" i="2"/>
  <c r="G44" i="2"/>
  <c r="F44" i="2"/>
  <c r="E44" i="2"/>
  <c r="D44" i="2"/>
  <c r="C44" i="2"/>
  <c r="B44" i="2"/>
  <c r="N44" i="2" s="1"/>
  <c r="O44" i="2" s="1"/>
  <c r="A44" i="2"/>
  <c r="O43" i="2"/>
  <c r="N43" i="2"/>
  <c r="N42" i="2"/>
  <c r="O42" i="2" s="1"/>
  <c r="N41" i="2"/>
  <c r="O41" i="2" s="1"/>
  <c r="N40" i="2"/>
  <c r="O40" i="2" s="1"/>
  <c r="O39" i="2"/>
  <c r="N39" i="2"/>
  <c r="N38" i="2"/>
  <c r="O38" i="2" s="1"/>
  <c r="N37" i="2"/>
  <c r="O37" i="2" s="1"/>
  <c r="O36" i="2"/>
  <c r="N36" i="2"/>
  <c r="M33" i="2"/>
  <c r="L33" i="2"/>
  <c r="L5" i="2" s="1"/>
  <c r="K33" i="2"/>
  <c r="K5" i="2" s="1"/>
  <c r="J33" i="2"/>
  <c r="J5" i="2" s="1"/>
  <c r="I33" i="2"/>
  <c r="I5" i="2" s="1"/>
  <c r="I6" i="2" s="1"/>
  <c r="H33" i="2"/>
  <c r="H5" i="2" s="1"/>
  <c r="G33" i="2"/>
  <c r="G5" i="2" s="1"/>
  <c r="F33" i="2"/>
  <c r="E33" i="2"/>
  <c r="D33" i="2"/>
  <c r="C33" i="2"/>
  <c r="B33" i="2"/>
  <c r="B5" i="2" s="1"/>
  <c r="A33" i="2"/>
  <c r="N32" i="2"/>
  <c r="O32" i="2" s="1"/>
  <c r="N31" i="2"/>
  <c r="O31" i="2" s="1"/>
  <c r="N30" i="2"/>
  <c r="O30" i="2" s="1"/>
  <c r="N29" i="2"/>
  <c r="O29" i="2" s="1"/>
  <c r="O28" i="2"/>
  <c r="N28" i="2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O20" i="2"/>
  <c r="N20" i="2"/>
  <c r="N19" i="2"/>
  <c r="O19" i="2" s="1"/>
  <c r="M16" i="2"/>
  <c r="M4" i="2" s="1"/>
  <c r="M6" i="2" s="1"/>
  <c r="L16" i="2"/>
  <c r="L4" i="2" s="1"/>
  <c r="K16" i="2"/>
  <c r="J16" i="2"/>
  <c r="J4" i="2" s="1"/>
  <c r="I16" i="2"/>
  <c r="H16" i="2"/>
  <c r="H4" i="2" s="1"/>
  <c r="H6" i="2" s="1"/>
  <c r="G16" i="2"/>
  <c r="G4" i="2" s="1"/>
  <c r="G6" i="2" s="1"/>
  <c r="F16" i="2"/>
  <c r="F4" i="2" s="1"/>
  <c r="E16" i="2"/>
  <c r="E4" i="2" s="1"/>
  <c r="E6" i="2" s="1"/>
  <c r="D16" i="2"/>
  <c r="D4" i="2" s="1"/>
  <c r="C16" i="2"/>
  <c r="C4" i="2" s="1"/>
  <c r="B16" i="2"/>
  <c r="N16" i="2" s="1"/>
  <c r="O16" i="2" s="1"/>
  <c r="A16" i="2"/>
  <c r="N15" i="2"/>
  <c r="O15" i="2" s="1"/>
  <c r="N14" i="2"/>
  <c r="O14" i="2" s="1"/>
  <c r="O13" i="2"/>
  <c r="N13" i="2"/>
  <c r="O12" i="2"/>
  <c r="N12" i="2"/>
  <c r="E5" i="2"/>
  <c r="K4" i="2"/>
  <c r="I4" i="2"/>
  <c r="B4" i="2"/>
  <c r="B6" i="2" s="1"/>
  <c r="B116" i="1"/>
  <c r="A116" i="1"/>
  <c r="B110" i="1"/>
  <c r="A110" i="1"/>
  <c r="B103" i="1"/>
  <c r="A103" i="1"/>
  <c r="B95" i="1"/>
  <c r="A95" i="1"/>
  <c r="B86" i="1"/>
  <c r="A86" i="1"/>
  <c r="B71" i="1"/>
  <c r="A71" i="1"/>
  <c r="B59" i="1"/>
  <c r="A59" i="1"/>
  <c r="B53" i="1"/>
  <c r="A53" i="1"/>
  <c r="B43" i="1"/>
  <c r="B5" i="1" s="1"/>
  <c r="A43" i="1"/>
  <c r="B32" i="1"/>
  <c r="A32" i="1"/>
  <c r="B16" i="1"/>
  <c r="A16" i="1"/>
  <c r="B4" i="1"/>
  <c r="F5" i="2" l="1"/>
  <c r="N5" i="2" s="1"/>
  <c r="O5" i="2" s="1"/>
  <c r="K6" i="2"/>
  <c r="J6" i="2"/>
  <c r="L6" i="2"/>
  <c r="C6" i="2"/>
  <c r="D6" i="2"/>
  <c r="B7" i="1"/>
  <c r="B6" i="1"/>
  <c r="F6" i="2"/>
  <c r="N33" i="2"/>
  <c r="O33" i="2" s="1"/>
  <c r="B7" i="2"/>
  <c r="C7" i="2" s="1"/>
  <c r="D7" i="2" s="1"/>
  <c r="E7" i="2" s="1"/>
  <c r="F7" i="2" s="1"/>
  <c r="G7" i="2" s="1"/>
  <c r="H7" i="2" s="1"/>
  <c r="I7" i="2" s="1"/>
  <c r="J7" i="2" s="1"/>
  <c r="K7" i="2" s="1"/>
  <c r="L7" i="2" s="1"/>
  <c r="M7" i="2" s="1"/>
  <c r="N4" i="2"/>
  <c r="O4" i="2" s="1"/>
  <c r="N6" i="2" l="1"/>
  <c r="O6" i="2" s="1"/>
</calcChain>
</file>

<file path=xl/sharedStrings.xml><?xml version="1.0" encoding="utf-8"?>
<sst xmlns="http://schemas.openxmlformats.org/spreadsheetml/2006/main" count="203" uniqueCount="104">
  <si>
    <t>Modèle de budget mensuel du Prosperity Club</t>
  </si>
  <si>
    <t>Modèle de budget annuel du Prosperity Club</t>
  </si>
  <si>
    <r>
      <t xml:space="preserve">Ce modèle de budget a été créé pour vous aider à vous fixer un budget adapté à votre situation. Essayez de préparer un budget d’un mois à l’onglet </t>
    </r>
    <r>
      <rPr>
        <b/>
        <sz val="9"/>
        <color rgb="FF000000"/>
        <rFont val="Calibri"/>
      </rPr>
      <t>Budget mensuel</t>
    </r>
    <r>
      <rPr>
        <sz val="9"/>
        <color rgb="FF000000"/>
        <rFont val="Calibri"/>
      </rPr>
      <t xml:space="preserve">, et lorsque vous serez à l’aise avec le processus, créez un budget pour toute l’année à l’onglet </t>
    </r>
    <r>
      <rPr>
        <b/>
        <sz val="9"/>
        <color rgb="FF000000"/>
        <rFont val="Calibri"/>
      </rPr>
      <t>Budget annuel</t>
    </r>
    <r>
      <rPr>
        <sz val="9"/>
        <color rgb="FF000000"/>
        <rFont val="Calibri"/>
      </rPr>
      <t>.</t>
    </r>
  </si>
  <si>
    <r>
      <t xml:space="preserve">Ce modèle de budget a été créé pour vous aider à vous fixer un budget adapté à votre situation. Essayez de préparer un budget d’un mois à l’onglet </t>
    </r>
    <r>
      <rPr>
        <b/>
        <sz val="9"/>
        <color rgb="FF000000"/>
        <rFont val="Calibri"/>
      </rPr>
      <t>Budget mensuel</t>
    </r>
    <r>
      <rPr>
        <sz val="9"/>
        <color rgb="FF000000"/>
        <rFont val="Calibri"/>
      </rPr>
      <t xml:space="preserve">, et lorsque vous serez à l’aise avec le processus, créez un budget pour toute l’année à l’onglet </t>
    </r>
    <r>
      <rPr>
        <b/>
        <sz val="9"/>
        <color rgb="FF000000"/>
        <rFont val="Calibri"/>
      </rPr>
      <t>Budget annuel</t>
    </r>
    <r>
      <rPr>
        <sz val="9"/>
        <color rgb="FF000000"/>
        <rFont val="Calibri"/>
      </rPr>
      <t>.</t>
    </r>
  </si>
  <si>
    <t>Solde de départ</t>
  </si>
  <si>
    <t>Total</t>
  </si>
  <si>
    <t>Moyenne</t>
  </si>
  <si>
    <t>Revenu total</t>
  </si>
  <si>
    <t>Dépenses totales</t>
  </si>
  <si>
    <t>NET (Revenu - Dépenses)</t>
  </si>
  <si>
    <t>Solde final prévu</t>
  </si>
  <si>
    <t>CE MOIS-CI</t>
  </si>
  <si>
    <t>REVENU</t>
  </si>
  <si>
    <t>Par mois</t>
  </si>
  <si>
    <t>JAN</t>
  </si>
  <si>
    <t>Revenu net  (conjoint 1)</t>
  </si>
  <si>
    <t>FÉV</t>
  </si>
  <si>
    <t>MAR</t>
  </si>
  <si>
    <t>AVR</t>
  </si>
  <si>
    <t>MAI</t>
  </si>
  <si>
    <t>JUN</t>
  </si>
  <si>
    <t>JUL</t>
  </si>
  <si>
    <t>AOÛ</t>
  </si>
  <si>
    <t>SEP</t>
  </si>
  <si>
    <t>OCT</t>
  </si>
  <si>
    <t>NOV</t>
  </si>
  <si>
    <t>DÉC</t>
  </si>
  <si>
    <t>Revenu net (conjoint 2)</t>
  </si>
  <si>
    <t>Autres</t>
  </si>
  <si>
    <t>DÉPENSES RÉSIDENTIELLES</t>
  </si>
  <si>
    <t>Versements hypothécaires/loyer</t>
  </si>
  <si>
    <t>Assurance habitation</t>
  </si>
  <si>
    <t>Électricité</t>
  </si>
  <si>
    <t>Gaz naturel/mazout</t>
  </si>
  <si>
    <t>Téléphone</t>
  </si>
  <si>
    <t>Câble/Satellite</t>
  </si>
  <si>
    <t>Internet</t>
  </si>
  <si>
    <t>Mobilier/Appareils électroménagers</t>
  </si>
  <si>
    <t>Pelouse/Jardin</t>
  </si>
  <si>
    <t>Entretien/Fournitures</t>
  </si>
  <si>
    <t>Rénovations</t>
  </si>
  <si>
    <t>Eau/Égouts/Ordures</t>
  </si>
  <si>
    <t>Impôt foncier</t>
  </si>
  <si>
    <t>TRANSPORT</t>
  </si>
  <si>
    <t>Prêt automobile</t>
  </si>
  <si>
    <t>Assurance auto</t>
  </si>
  <si>
    <t>Essence</t>
  </si>
  <si>
    <t>Autobus/Taxi/Train</t>
  </si>
  <si>
    <t>Réparations/Entretien</t>
  </si>
  <si>
    <t>Immatriculation/Permis</t>
  </si>
  <si>
    <t>Stationnement</t>
  </si>
  <si>
    <t>SANTÉ</t>
  </si>
  <si>
    <t>Assurance maladie</t>
  </si>
  <si>
    <t>Médecin/Dentiste</t>
  </si>
  <si>
    <t>Médicaments/Ordonnances</t>
  </si>
  <si>
    <t>Abonnement au centre de conditionnement physique</t>
  </si>
  <si>
    <t>Assurance-vie</t>
  </si>
  <si>
    <t>Vétérinaire/Soins aux animaux</t>
  </si>
  <si>
    <t>CHARITÉ/CADEAUX</t>
  </si>
  <si>
    <t>Cadeaux</t>
  </si>
  <si>
    <t>Dons</t>
  </si>
  <si>
    <t>DÉPENSES QUOTIDIENNES</t>
  </si>
  <si>
    <t>Épicerie</t>
  </si>
  <si>
    <t>Hygiène personnelle</t>
  </si>
  <si>
    <t>Vêtements</t>
  </si>
  <si>
    <t>Entretien ménager</t>
  </si>
  <si>
    <t>Études/Cours</t>
  </si>
  <si>
    <t>Sorties/Restaurant/Café</t>
  </si>
  <si>
    <t>Salon de coiffure/Barbier</t>
  </si>
  <si>
    <t>Nourriture pour animaux</t>
  </si>
  <si>
    <t xml:space="preserve">Abonnement au centre de conditionnement physique </t>
  </si>
  <si>
    <t>DIVERTISSEMENT</t>
  </si>
  <si>
    <t>Films/DVD</t>
  </si>
  <si>
    <t>Musique/Jeux</t>
  </si>
  <si>
    <t>Cinéma/Théâtre</t>
  </si>
  <si>
    <t>Concerts/Spectacles</t>
  </si>
  <si>
    <t>Livres</t>
  </si>
  <si>
    <t>Passe-temps</t>
  </si>
  <si>
    <t>Photos</t>
  </si>
  <si>
    <t>Sports</t>
  </si>
  <si>
    <t>Plein air</t>
  </si>
  <si>
    <t>Jouets/Appareils</t>
  </si>
  <si>
    <t>Vacances/Voyages</t>
  </si>
  <si>
    <t>ÉPARGNE ET PLACEMENTS</t>
  </si>
  <si>
    <t>Réserve de liquidités</t>
  </si>
  <si>
    <t>Compte d’épargne/autres formes d’épargne non enregistrées</t>
  </si>
  <si>
    <t>Retraite (REER, CELI)</t>
  </si>
  <si>
    <t>Placements</t>
  </si>
  <si>
    <t>Études (REEE)</t>
  </si>
  <si>
    <t xml:space="preserve">PRÊTS ET AUTRES DETTES </t>
  </si>
  <si>
    <t>Prêt</t>
  </si>
  <si>
    <t>Carte de crédit</t>
  </si>
  <si>
    <t>Prêt étudiant</t>
  </si>
  <si>
    <t>Pension alimentaire/Pension alimentaire pour enfants</t>
  </si>
  <si>
    <t>ABONNEMENTS</t>
  </si>
  <si>
    <t>Journal</t>
  </si>
  <si>
    <t>Revues</t>
  </si>
  <si>
    <t>Cotisations/Frais d'adhésion</t>
  </si>
  <si>
    <t>DIVERS</t>
  </si>
  <si>
    <t>Tarifs postaux</t>
  </si>
  <si>
    <t>Fonds d'urgence</t>
  </si>
  <si>
    <t>Retraite (REER, CPG)</t>
  </si>
  <si>
    <t>PRÊTS ET AUTRES DETTES</t>
  </si>
  <si>
    <t>Prêt/Ligne de crédit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</si>
</sst>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[$$-C0C]"/>
  </numFmts>
  <fonts count="17" x14ac:knownFonts="1">
    <font>
      <sz val="8"/>
      <color rgb="FF000000"/>
      <name val="Trebuchet MS"/>
    </font>
    <font>
      <sz val="18"/>
      <color rgb="FFFBC968"/>
      <name val="Calibri"/>
    </font>
    <font>
      <sz val="8"/>
      <name val="Trebuchet MS"/>
    </font>
    <font>
      <sz val="20"/>
      <color rgb="FFFBC968"/>
      <name val="Calibri"/>
    </font>
    <font>
      <sz val="10"/>
      <color rgb="FFFBC968"/>
      <name val="Calibri"/>
    </font>
    <font>
      <sz val="9"/>
      <color rgb="FF000000"/>
      <name val="Calibri"/>
    </font>
    <font>
      <sz val="10"/>
      <color rgb="FF000000"/>
      <name val="Calibri"/>
    </font>
    <font>
      <b/>
      <sz val="9"/>
      <color rgb="FF000000"/>
      <name val="Calibri"/>
    </font>
    <font>
      <sz val="9"/>
      <color theme="1"/>
      <name val="Calibri"/>
    </font>
    <font>
      <sz val="8"/>
      <color rgb="FF000000"/>
      <name val="Calibri"/>
    </font>
    <font>
      <b/>
      <sz val="12"/>
      <color rgb="FF000000"/>
      <name val="Calibri"/>
    </font>
    <font>
      <b/>
      <sz val="9"/>
      <color rgb="FFFBC968"/>
      <name val="Calibri"/>
    </font>
    <font>
      <sz val="9"/>
      <color rgb="FFFBC968"/>
      <name val="Calibri"/>
    </font>
    <font>
      <b/>
      <sz val="10"/>
      <color rgb="FF000000"/>
      <name val="Calibri"/>
    </font>
    <font>
      <sz val="8"/>
      <color rgb="FFFBC968"/>
      <name val="Calibri"/>
    </font>
    <font>
      <b/>
      <sz val="10"/>
      <color theme="1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7F74"/>
      </left>
      <right/>
      <top style="thin">
        <color rgb="FF007F74"/>
      </top>
      <bottom style="thin">
        <color rgb="FF007F74"/>
      </bottom>
      <diagonal/>
    </border>
    <border>
      <left/>
      <right style="thin">
        <color rgb="FF007F74"/>
      </right>
      <top style="thin">
        <color rgb="FF007F74"/>
      </top>
      <bottom style="thin">
        <color rgb="FF007F7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006500"/>
      </left>
      <right/>
      <top style="thin">
        <color rgb="FF006500"/>
      </top>
      <bottom style="thin">
        <color rgb="FF006500"/>
      </bottom>
      <diagonal/>
    </border>
    <border>
      <left/>
      <right/>
      <top style="thin">
        <color rgb="FF006500"/>
      </top>
      <bottom style="thin">
        <color rgb="FF006500"/>
      </bottom>
      <diagonal/>
    </border>
    <border>
      <left/>
      <right style="thin">
        <color rgb="FF006500"/>
      </right>
      <top style="thin">
        <color rgb="FF006500"/>
      </top>
      <bottom style="thin">
        <color rgb="FF00650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4" fillId="3" borderId="4" xfId="0" applyFont="1" applyFill="1" applyBorder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164" fontId="5" fillId="4" borderId="5" xfId="0" applyNumberFormat="1" applyFont="1" applyFill="1" applyBorder="1" applyAlignment="1"/>
    <xf numFmtId="164" fontId="5" fillId="0" borderId="0" xfId="0" applyNumberFormat="1" applyFont="1" applyAlignment="1"/>
    <xf numFmtId="0" fontId="7" fillId="0" borderId="0" xfId="0" applyFont="1" applyAlignment="1">
      <alignment horizontal="right"/>
    </xf>
    <xf numFmtId="0" fontId="7" fillId="4" borderId="4" xfId="0" applyFont="1" applyFill="1" applyBorder="1" applyAlignment="1">
      <alignment horizontal="right" vertical="center"/>
    </xf>
    <xf numFmtId="164" fontId="8" fillId="4" borderId="4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8" fillId="4" borderId="6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8" fillId="4" borderId="7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8" xfId="0" applyFont="1" applyBorder="1" applyAlignment="1"/>
    <xf numFmtId="164" fontId="7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9" xfId="0" applyFont="1" applyFill="1" applyBorder="1" applyAlignment="1"/>
    <xf numFmtId="164" fontId="12" fillId="2" borderId="10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3" fontId="14" fillId="0" borderId="0" xfId="0" applyNumberFormat="1" applyFont="1" applyAlignment="1">
      <alignment horizontal="center"/>
    </xf>
    <xf numFmtId="0" fontId="6" fillId="0" borderId="8" xfId="0" applyFont="1" applyBorder="1" applyAlignment="1"/>
    <xf numFmtId="0" fontId="14" fillId="0" borderId="0" xfId="0" applyFont="1" applyAlignment="1"/>
    <xf numFmtId="0" fontId="15" fillId="0" borderId="8" xfId="0" applyFont="1" applyBorder="1" applyAlignment="1">
      <alignment horizontal="center"/>
    </xf>
    <xf numFmtId="164" fontId="5" fillId="4" borderId="11" xfId="0" applyNumberFormat="1" applyFont="1" applyFill="1" applyBorder="1" applyAlignment="1"/>
    <xf numFmtId="0" fontId="13" fillId="0" borderId="8" xfId="0" applyFont="1" applyBorder="1" applyAlignment="1">
      <alignment horizontal="right"/>
    </xf>
    <xf numFmtId="3" fontId="9" fillId="0" borderId="12" xfId="0" applyNumberFormat="1" applyFont="1" applyBorder="1" applyAlignment="1"/>
    <xf numFmtId="3" fontId="9" fillId="0" borderId="0" xfId="0" applyNumberFormat="1" applyFont="1" applyAlignment="1"/>
    <xf numFmtId="0" fontId="9" fillId="0" borderId="0" xfId="0" applyFont="1" applyAlignment="1"/>
    <xf numFmtId="0" fontId="11" fillId="2" borderId="13" xfId="0" applyFont="1" applyFill="1" applyBorder="1" applyAlignment="1"/>
    <xf numFmtId="43" fontId="12" fillId="2" borderId="14" xfId="0" applyNumberFormat="1" applyFont="1" applyFill="1" applyBorder="1" applyAlignment="1">
      <alignment horizontal="center"/>
    </xf>
    <xf numFmtId="43" fontId="12" fillId="2" borderId="15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/>
    <xf numFmtId="164" fontId="5" fillId="4" borderId="16" xfId="0" applyNumberFormat="1" applyFont="1" applyFill="1" applyBorder="1" applyAlignment="1"/>
    <xf numFmtId="0" fontId="7" fillId="4" borderId="17" xfId="0" applyFont="1" applyFill="1" applyBorder="1" applyAlignment="1">
      <alignment horizontal="right"/>
    </xf>
    <xf numFmtId="164" fontId="5" fillId="3" borderId="16" xfId="0" applyNumberFormat="1" applyFont="1" applyFill="1" applyBorder="1" applyAlignment="1"/>
    <xf numFmtId="164" fontId="5" fillId="4" borderId="17" xfId="0" applyNumberFormat="1" applyFont="1" applyFill="1" applyBorder="1" applyAlignment="1"/>
    <xf numFmtId="164" fontId="11" fillId="2" borderId="9" xfId="0" applyNumberFormat="1" applyFont="1" applyFill="1" applyBorder="1" applyAlignment="1"/>
    <xf numFmtId="164" fontId="12" fillId="2" borderId="14" xfId="0" applyNumberFormat="1" applyFont="1" applyFill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164" fontId="5" fillId="4" borderId="18" xfId="0" applyNumberFormat="1" applyFont="1" applyFill="1" applyBorder="1" applyAlignment="1"/>
    <xf numFmtId="164" fontId="5" fillId="3" borderId="18" xfId="0" applyNumberFormat="1" applyFont="1" applyFill="1" applyBorder="1" applyAlignment="1"/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/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22"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  <dxf>
      <font>
        <color rgb="FF085108"/>
      </font>
      <fill>
        <patternFill patternType="none"/>
      </fill>
    </dxf>
    <dxf>
      <font>
        <color rgb="FF6B0C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pane ySplit="9" topLeftCell="A10" activePane="bottomLeft" state="frozen"/>
      <selection pane="bottomLeft" activeCell="B11" sqref="B11"/>
    </sheetView>
  </sheetViews>
  <sheetFormatPr defaultColWidth="16.83203125" defaultRowHeight="15" customHeight="1" x14ac:dyDescent="0.3"/>
  <cols>
    <col min="1" max="1" width="137" customWidth="1"/>
    <col min="2" max="2" width="17" customWidth="1"/>
    <col min="3" max="13" width="8.83203125" customWidth="1"/>
    <col min="14" max="15" width="9.83203125" customWidth="1"/>
    <col min="16" max="26" width="8" customWidth="1"/>
  </cols>
  <sheetData>
    <row r="1" spans="1:26" ht="24.75" customHeight="1" x14ac:dyDescent="0.3">
      <c r="A1" s="56" t="s">
        <v>0</v>
      </c>
      <c r="B1" s="5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 x14ac:dyDescent="0.3">
      <c r="A2" s="54" t="s">
        <v>2</v>
      </c>
      <c r="B2" s="5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 x14ac:dyDescent="0.3">
      <c r="A3" s="6" t="s">
        <v>4</v>
      </c>
      <c r="B3" s="7">
        <v>1500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3">
      <c r="A4" s="10" t="s">
        <v>7</v>
      </c>
      <c r="B4" s="12">
        <f>B16</f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3">
      <c r="A5" s="14" t="s">
        <v>8</v>
      </c>
      <c r="B5" s="15">
        <f>B32+B43+B53+B59+B116+B110+B103+B95+B86+B71</f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3">
      <c r="A6" s="17" t="s">
        <v>9</v>
      </c>
      <c r="B6" s="18">
        <f>B4-B5</f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A7" s="10" t="s">
        <v>10</v>
      </c>
      <c r="B7" s="12">
        <f>B4-B5+B3</f>
        <v>1500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">
      <c r="A8" s="20"/>
      <c r="B8" s="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.5" customHeight="1" x14ac:dyDescent="0.3">
      <c r="A9" s="21"/>
      <c r="B9" s="22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" customHeight="1" x14ac:dyDescent="0.3">
      <c r="A10" s="20"/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3">
      <c r="A11" s="24" t="s">
        <v>12</v>
      </c>
      <c r="B11" s="2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" customHeight="1" x14ac:dyDescent="0.3">
      <c r="A12" s="20" t="s">
        <v>15</v>
      </c>
      <c r="B12" s="31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" customHeight="1" x14ac:dyDescent="0.3">
      <c r="A13" s="20" t="s">
        <v>27</v>
      </c>
      <c r="B13" s="31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" customHeight="1" x14ac:dyDescent="0.3">
      <c r="A14" s="20" t="s">
        <v>28</v>
      </c>
      <c r="B14" s="31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" customHeight="1" x14ac:dyDescent="0.3">
      <c r="A15" s="20" t="s">
        <v>28</v>
      </c>
      <c r="B15" s="40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" customHeight="1" x14ac:dyDescent="0.3">
      <c r="A16" s="41" t="str">
        <f>"Total "&amp;A11</f>
        <v>Total REVENU</v>
      </c>
      <c r="B16" s="43">
        <f>SUM(B12:B15)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9" customHeight="1" x14ac:dyDescent="0.3">
      <c r="A17" s="20"/>
      <c r="B17" s="8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" customHeight="1" x14ac:dyDescent="0.3">
      <c r="A18" s="24" t="s">
        <v>29</v>
      </c>
      <c r="B18" s="4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" customHeight="1" x14ac:dyDescent="0.3">
      <c r="A19" s="20" t="s">
        <v>30</v>
      </c>
      <c r="B19" s="31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" customHeight="1" x14ac:dyDescent="0.3">
      <c r="A20" s="20" t="s">
        <v>31</v>
      </c>
      <c r="B20" s="31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" customHeight="1" x14ac:dyDescent="0.3">
      <c r="A21" s="20" t="s">
        <v>32</v>
      </c>
      <c r="B21" s="31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" customHeight="1" x14ac:dyDescent="0.3">
      <c r="A22" s="20" t="s">
        <v>33</v>
      </c>
      <c r="B22" s="31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" customHeight="1" x14ac:dyDescent="0.3">
      <c r="A23" s="20" t="s">
        <v>34</v>
      </c>
      <c r="B23" s="31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" customHeight="1" x14ac:dyDescent="0.3">
      <c r="A24" s="20" t="s">
        <v>35</v>
      </c>
      <c r="B24" s="3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" customHeight="1" x14ac:dyDescent="0.3">
      <c r="A25" s="20" t="s">
        <v>36</v>
      </c>
      <c r="B25" s="31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" customHeight="1" x14ac:dyDescent="0.3">
      <c r="A26" s="20" t="s">
        <v>37</v>
      </c>
      <c r="B26" s="31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" customHeight="1" x14ac:dyDescent="0.3">
      <c r="A27" s="20" t="s">
        <v>38</v>
      </c>
      <c r="B27" s="31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" customHeight="1" x14ac:dyDescent="0.3">
      <c r="A28" s="20" t="s">
        <v>39</v>
      </c>
      <c r="B28" s="31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" customHeight="1" x14ac:dyDescent="0.3">
      <c r="A29" s="20" t="s">
        <v>40</v>
      </c>
      <c r="B29" s="31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" customHeight="1" x14ac:dyDescent="0.3">
      <c r="A30" s="20" t="s">
        <v>42</v>
      </c>
      <c r="B30" s="40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" customHeight="1" x14ac:dyDescent="0.3">
      <c r="A31" s="20" t="s">
        <v>28</v>
      </c>
      <c r="B31" s="47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" customHeight="1" x14ac:dyDescent="0.3">
      <c r="A32" s="41" t="str">
        <f>"Total "&amp;A18</f>
        <v>Total DÉPENSES RÉSIDENTIELLES</v>
      </c>
      <c r="B32" s="43">
        <f>SUM(B19:B31)</f>
        <v>0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" customHeight="1" x14ac:dyDescent="0.3">
      <c r="A33" s="20"/>
      <c r="B33" s="8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" customHeight="1" x14ac:dyDescent="0.3">
      <c r="A34" s="24" t="s">
        <v>43</v>
      </c>
      <c r="B34" s="4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" customHeight="1" x14ac:dyDescent="0.3">
      <c r="A35" s="20" t="s">
        <v>44</v>
      </c>
      <c r="B35" s="31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" customHeight="1" x14ac:dyDescent="0.3">
      <c r="A36" s="20" t="s">
        <v>45</v>
      </c>
      <c r="B36" s="31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" customHeight="1" x14ac:dyDescent="0.3">
      <c r="A37" s="20" t="s">
        <v>46</v>
      </c>
      <c r="B37" s="31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" customHeight="1" x14ac:dyDescent="0.3">
      <c r="A38" s="20" t="s">
        <v>47</v>
      </c>
      <c r="B38" s="31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" customHeight="1" x14ac:dyDescent="0.3">
      <c r="A39" s="20" t="s">
        <v>48</v>
      </c>
      <c r="B39" s="31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" customHeight="1" x14ac:dyDescent="0.3">
      <c r="A40" s="20" t="s">
        <v>49</v>
      </c>
      <c r="B40" s="31"/>
      <c r="C40" s="3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" customHeight="1" x14ac:dyDescent="0.3">
      <c r="A41" s="20" t="s">
        <v>50</v>
      </c>
      <c r="B41" s="40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" customHeight="1" x14ac:dyDescent="0.3">
      <c r="A42" s="20" t="s">
        <v>28</v>
      </c>
      <c r="B42" s="47"/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" customHeight="1" x14ac:dyDescent="0.3">
      <c r="A43" s="41" t="str">
        <f>"Total "&amp;A34</f>
        <v>Total TRANSPORT</v>
      </c>
      <c r="B43" s="43">
        <f>SUM(B35:B42)</f>
        <v>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9" customHeight="1" x14ac:dyDescent="0.3">
      <c r="A44" s="20"/>
      <c r="B44" s="8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" customHeight="1" x14ac:dyDescent="0.3">
      <c r="A45" s="24" t="s">
        <v>51</v>
      </c>
      <c r="B45" s="4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2" customHeight="1" x14ac:dyDescent="0.3">
      <c r="A46" s="20" t="s">
        <v>52</v>
      </c>
      <c r="B46" s="31"/>
      <c r="C46" s="33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" customHeight="1" x14ac:dyDescent="0.3">
      <c r="A47" s="20" t="s">
        <v>53</v>
      </c>
      <c r="B47" s="31"/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" customHeight="1" x14ac:dyDescent="0.3">
      <c r="A48" s="20" t="s">
        <v>54</v>
      </c>
      <c r="B48" s="31"/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" customHeight="1" x14ac:dyDescent="0.3">
      <c r="A49" s="20" t="s">
        <v>55</v>
      </c>
      <c r="B49" s="31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" customHeight="1" x14ac:dyDescent="0.3">
      <c r="A50" s="20" t="s">
        <v>56</v>
      </c>
      <c r="B50" s="31"/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" customHeight="1" x14ac:dyDescent="0.3">
      <c r="A51" s="20" t="s">
        <v>57</v>
      </c>
      <c r="B51" s="31"/>
      <c r="C51" s="3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" customHeight="1" x14ac:dyDescent="0.3">
      <c r="A52" s="20" t="s">
        <v>28</v>
      </c>
      <c r="B52" s="47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" customHeight="1" x14ac:dyDescent="0.3">
      <c r="A53" s="41" t="str">
        <f>"Total "&amp;A45</f>
        <v>Total SANTÉ</v>
      </c>
      <c r="B53" s="43">
        <f>SUM(B46:B52)</f>
        <v>0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9" customHeight="1" x14ac:dyDescent="0.3">
      <c r="A54" s="20"/>
      <c r="B54" s="8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" customHeight="1" x14ac:dyDescent="0.3">
      <c r="A55" s="24" t="s">
        <v>58</v>
      </c>
      <c r="B55" s="4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" customHeight="1" x14ac:dyDescent="0.3">
      <c r="A56" s="20" t="s">
        <v>59</v>
      </c>
      <c r="B56" s="31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" customHeight="1" x14ac:dyDescent="0.3">
      <c r="A57" s="20" t="s">
        <v>60</v>
      </c>
      <c r="B57" s="31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" customHeight="1" x14ac:dyDescent="0.3">
      <c r="A58" s="20" t="s">
        <v>28</v>
      </c>
      <c r="B58" s="47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" customHeight="1" x14ac:dyDescent="0.3">
      <c r="A59" s="41" t="str">
        <f>"Total "&amp;A55</f>
        <v>Total CHARITÉ/CADEAUX</v>
      </c>
      <c r="B59" s="43">
        <f>SUM(B56:B58)</f>
        <v>0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9" customHeight="1" x14ac:dyDescent="0.3">
      <c r="A60" s="20"/>
      <c r="B60" s="49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" customHeight="1" x14ac:dyDescent="0.3">
      <c r="A61" s="24" t="s">
        <v>61</v>
      </c>
      <c r="B61" s="4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" customHeight="1" x14ac:dyDescent="0.3">
      <c r="A62" s="20" t="s">
        <v>62</v>
      </c>
      <c r="B62" s="31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" customHeight="1" x14ac:dyDescent="0.3">
      <c r="A63" s="20" t="s">
        <v>63</v>
      </c>
      <c r="B63" s="31"/>
      <c r="C63" s="33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" customHeight="1" x14ac:dyDescent="0.3">
      <c r="A64" s="20" t="s">
        <v>64</v>
      </c>
      <c r="B64" s="31"/>
      <c r="C64" s="3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" customHeight="1" x14ac:dyDescent="0.3">
      <c r="A65" s="20" t="s">
        <v>65</v>
      </c>
      <c r="B65" s="31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" customHeight="1" x14ac:dyDescent="0.3">
      <c r="A66" s="20" t="s">
        <v>66</v>
      </c>
      <c r="B66" s="31"/>
      <c r="C66" s="33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" customHeight="1" x14ac:dyDescent="0.3">
      <c r="A67" s="20" t="s">
        <v>67</v>
      </c>
      <c r="B67" s="31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" customHeight="1" x14ac:dyDescent="0.3">
      <c r="A68" s="20" t="s">
        <v>68</v>
      </c>
      <c r="B68" s="31"/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" customHeight="1" x14ac:dyDescent="0.3">
      <c r="A69" s="20" t="s">
        <v>69</v>
      </c>
      <c r="B69" s="31"/>
      <c r="C69" s="33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" customHeight="1" x14ac:dyDescent="0.3">
      <c r="A70" s="20" t="s">
        <v>28</v>
      </c>
      <c r="B70" s="47"/>
      <c r="C70" s="33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" customHeight="1" x14ac:dyDescent="0.3">
      <c r="A71" s="41" t="str">
        <f>"Total "&amp;A61</f>
        <v>Total DÉPENSES QUOTIDIENNES</v>
      </c>
      <c r="B71" s="43">
        <f>SUM(B62:B70)</f>
        <v>0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9" customHeight="1" x14ac:dyDescent="0.3">
      <c r="A72" s="20"/>
      <c r="B72" s="8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" customHeight="1" x14ac:dyDescent="0.3">
      <c r="A73" s="24" t="s">
        <v>71</v>
      </c>
      <c r="B73" s="4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" customHeight="1" x14ac:dyDescent="0.3">
      <c r="A74" s="20" t="s">
        <v>72</v>
      </c>
      <c r="B74" s="31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" customHeight="1" x14ac:dyDescent="0.3">
      <c r="A75" s="20" t="s">
        <v>73</v>
      </c>
      <c r="B75" s="31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" customHeight="1" x14ac:dyDescent="0.3">
      <c r="A76" s="20" t="s">
        <v>74</v>
      </c>
      <c r="B76" s="31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" customHeight="1" x14ac:dyDescent="0.3">
      <c r="A77" s="20" t="s">
        <v>75</v>
      </c>
      <c r="B77" s="31"/>
      <c r="C77" s="33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" customHeight="1" x14ac:dyDescent="0.3">
      <c r="A78" s="20" t="s">
        <v>76</v>
      </c>
      <c r="B78" s="31"/>
      <c r="C78" s="33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" customHeight="1" x14ac:dyDescent="0.3">
      <c r="A79" s="20" t="s">
        <v>77</v>
      </c>
      <c r="B79" s="31"/>
      <c r="C79" s="33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" customHeight="1" x14ac:dyDescent="0.3">
      <c r="A80" s="20" t="s">
        <v>78</v>
      </c>
      <c r="B80" s="31"/>
      <c r="C80" s="33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" customHeight="1" x14ac:dyDescent="0.3">
      <c r="A81" s="20" t="s">
        <v>79</v>
      </c>
      <c r="B81" s="31"/>
      <c r="C81" s="33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" customHeight="1" x14ac:dyDescent="0.3">
      <c r="A82" s="20" t="s">
        <v>80</v>
      </c>
      <c r="B82" s="31"/>
      <c r="C82" s="33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" customHeight="1" x14ac:dyDescent="0.3">
      <c r="A83" s="20" t="s">
        <v>81</v>
      </c>
      <c r="B83" s="31"/>
      <c r="C83" s="33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" customHeight="1" x14ac:dyDescent="0.3">
      <c r="A84" s="20" t="s">
        <v>82</v>
      </c>
      <c r="B84" s="31"/>
      <c r="C84" s="33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" customHeight="1" x14ac:dyDescent="0.3">
      <c r="A85" s="20" t="s">
        <v>28</v>
      </c>
      <c r="B85" s="47"/>
      <c r="C85" s="33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" customHeight="1" x14ac:dyDescent="0.3">
      <c r="A86" s="41" t="str">
        <f>"Total "&amp;A73</f>
        <v>Total DIVERTISSEMENT</v>
      </c>
      <c r="B86" s="43">
        <f>SUM(B74:B85)</f>
        <v>0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9" customHeight="1" x14ac:dyDescent="0.3">
      <c r="A87" s="20"/>
      <c r="B87" s="8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" customHeight="1" x14ac:dyDescent="0.3">
      <c r="A88" s="24" t="s">
        <v>83</v>
      </c>
      <c r="B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" customHeight="1" x14ac:dyDescent="0.3">
      <c r="A89" s="20" t="s">
        <v>84</v>
      </c>
      <c r="B89" s="31"/>
      <c r="C89" s="33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" customHeight="1" x14ac:dyDescent="0.3">
      <c r="A90" s="20" t="s">
        <v>85</v>
      </c>
      <c r="B90" s="31"/>
      <c r="C90" s="33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" customHeight="1" x14ac:dyDescent="0.3">
      <c r="A91" s="20" t="s">
        <v>86</v>
      </c>
      <c r="B91" s="31"/>
      <c r="C91" s="33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customHeight="1" x14ac:dyDescent="0.3">
      <c r="A92" s="20" t="s">
        <v>87</v>
      </c>
      <c r="B92" s="31"/>
      <c r="C92" s="33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">
      <c r="A93" s="20" t="s">
        <v>88</v>
      </c>
      <c r="B93" s="31"/>
      <c r="C93" s="33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20" t="s">
        <v>28</v>
      </c>
      <c r="B94" s="47"/>
      <c r="C94" s="33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41" t="str">
        <f>"Total "&amp;A88</f>
        <v>Total ÉPARGNE ET PLACEMENTS</v>
      </c>
      <c r="B95" s="43">
        <f>SUM(B89:B94)</f>
        <v>0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9" customHeight="1" x14ac:dyDescent="0.3">
      <c r="A96" s="20"/>
      <c r="B96" s="8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">
      <c r="A97" s="24" t="s">
        <v>89</v>
      </c>
      <c r="B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0" t="s">
        <v>90</v>
      </c>
      <c r="B98" s="31"/>
      <c r="C98" s="33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">
      <c r="A99" s="20" t="s">
        <v>91</v>
      </c>
      <c r="B99" s="31"/>
      <c r="C99" s="33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20" t="s">
        <v>92</v>
      </c>
      <c r="B100" s="31"/>
      <c r="C100" s="33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20" t="s">
        <v>93</v>
      </c>
      <c r="B101" s="31"/>
      <c r="C101" s="33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20" t="s">
        <v>28</v>
      </c>
      <c r="B102" s="47"/>
      <c r="C102" s="33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41" t="str">
        <f>"Total "&amp;A97</f>
        <v xml:space="preserve">Total PRÊTS ET AUTRES DETTES </v>
      </c>
      <c r="B103" s="43">
        <f>SUM(B98:B102)</f>
        <v>0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9" customHeight="1" x14ac:dyDescent="0.3">
      <c r="A104" s="20"/>
      <c r="B104" s="8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">
      <c r="A105" s="24" t="s">
        <v>94</v>
      </c>
      <c r="B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0" t="s">
        <v>95</v>
      </c>
      <c r="B106" s="31"/>
      <c r="C106" s="33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">
      <c r="A107" s="20" t="s">
        <v>96</v>
      </c>
      <c r="B107" s="31"/>
      <c r="C107" s="33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20" t="s">
        <v>97</v>
      </c>
      <c r="B108" s="31"/>
      <c r="C108" s="33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20" t="s">
        <v>28</v>
      </c>
      <c r="B109" s="47"/>
      <c r="C109" s="33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41" t="str">
        <f>"Total "&amp;A105</f>
        <v>Total ABONNEMENTS</v>
      </c>
      <c r="B110" s="43">
        <f>SUM(B106:B109)</f>
        <v>0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9" customHeight="1" x14ac:dyDescent="0.3">
      <c r="A111" s="20"/>
      <c r="B111" s="8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">
      <c r="A112" s="24" t="s">
        <v>98</v>
      </c>
      <c r="B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0" t="s">
        <v>99</v>
      </c>
      <c r="B113" s="31"/>
      <c r="C113" s="33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">
      <c r="A114" s="20" t="s">
        <v>28</v>
      </c>
      <c r="B114" s="31"/>
      <c r="C114" s="33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20" t="s">
        <v>28</v>
      </c>
      <c r="B115" s="47"/>
      <c r="C115" s="33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41" t="str">
        <f>"Total "&amp;A112</f>
        <v>Total DIVERS</v>
      </c>
      <c r="B116" s="43">
        <f>SUM(B113:B115)</f>
        <v>0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0.5" customHeight="1" x14ac:dyDescent="0.3">
      <c r="A117" s="5"/>
      <c r="B117" s="50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1"/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">
      <c r="A119" s="5"/>
      <c r="B119" s="50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0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0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0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0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0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0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0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0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0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0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0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0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0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0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0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0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0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0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0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0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0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0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0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0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0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0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0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0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0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0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0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0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0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0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0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0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0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0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0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0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0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0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0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0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0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0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0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0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0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0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0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0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0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0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0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0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0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0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0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0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0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0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0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0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0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0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0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0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0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0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0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0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0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0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0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0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0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0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0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0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0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0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0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0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0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0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0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0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0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0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0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0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0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0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0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0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0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0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0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0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0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0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0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0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0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0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0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0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0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0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0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0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0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0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0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0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0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0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0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0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0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0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0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0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0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0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0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0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0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0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0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0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0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0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0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0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0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0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0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0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0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0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0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0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0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0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0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0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0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0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0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0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0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0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0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0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0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0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0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0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0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0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0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0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0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0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0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0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0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0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0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0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0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0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0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0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0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0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0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0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0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0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0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0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0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0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0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0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0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0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0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0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0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0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0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0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0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0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0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0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0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0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0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0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0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0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0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0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0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0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0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0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0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0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0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0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0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0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0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0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0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0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0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0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0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0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0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0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0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0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0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0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0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0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0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0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0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0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0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0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0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0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0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0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0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0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0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0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0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0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0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0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0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0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0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0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0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0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0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0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0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0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0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0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0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0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0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0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0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0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0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0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0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0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0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0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0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0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0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0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0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0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0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0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0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0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0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0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0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0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0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0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0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0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0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0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0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0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0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0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0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0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0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0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0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0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0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0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0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0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0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0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0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0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0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0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0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0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0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0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0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0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0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0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0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0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0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0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0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0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0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0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0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0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0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0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0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0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0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0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0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0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0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0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0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0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0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0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0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0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0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0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0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0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0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0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0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0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0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0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0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0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0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0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0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0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0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0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0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0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0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0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0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0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0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0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0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0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0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0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0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0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0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0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0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0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0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0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0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0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0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0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0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0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0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0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0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0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0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0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0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0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0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0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0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0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0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0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0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0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0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0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0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0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0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0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0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0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0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0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0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0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0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0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0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0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0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0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0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0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0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0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0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0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0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0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0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0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0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0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0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0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0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0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0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0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0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0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0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0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0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0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0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0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0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0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0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0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0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0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0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0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0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0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0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0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0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0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0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0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0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0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0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0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0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0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0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0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0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0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0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0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0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0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0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0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0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0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0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0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0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0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0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0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0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0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0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0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0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0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0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0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0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0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0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0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0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0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0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0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0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0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0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0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0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0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0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0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0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0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0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0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0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0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0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0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0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0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0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0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0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0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0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0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0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0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0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0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0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0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0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0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0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0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0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0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0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0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0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0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0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0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0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0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0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0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0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0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0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0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0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0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0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0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0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0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0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0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0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0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0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0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0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0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0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0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0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0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0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0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0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0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0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0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0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0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0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0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0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0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0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0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0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0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0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0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0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0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0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0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0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0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0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0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0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0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0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0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0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0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0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0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0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0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0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0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0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0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0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0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0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0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0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0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0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0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0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0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0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0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0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0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0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0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0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0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0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0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0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0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0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0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0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0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0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0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0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0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0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0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0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0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0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0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0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0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0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0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0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0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0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0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0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0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0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0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0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0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0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0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0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0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0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0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0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0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0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0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0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0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0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0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0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0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0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0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0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0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0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0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0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0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0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0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0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0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0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0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0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0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0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0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0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0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0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0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0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0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0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0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0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0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0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0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0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0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0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0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0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0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0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0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0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0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0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0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0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0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0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0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0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0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0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0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0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0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0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0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0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0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0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0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0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0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0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0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0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0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0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0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0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0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0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0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0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0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0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0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0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0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0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0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0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0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0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0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0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0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0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0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0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0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0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0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0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0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0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0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0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0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0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0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0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0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0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0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0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0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0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0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0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0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0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0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0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0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0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0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0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0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0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0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0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0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0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0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0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0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0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0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0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0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0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0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0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0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0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0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0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0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0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0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0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0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0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0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0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0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0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0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0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0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0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0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0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0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0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0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0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0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0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0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0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0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0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0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0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0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0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0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0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0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0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0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0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0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0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0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0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0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0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0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0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0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0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0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0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0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0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0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0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0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0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0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0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0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0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">
      <c r="A1000" s="5"/>
      <c r="B1000" s="50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2:B2"/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pane ySplit="9" topLeftCell="A10" activePane="bottomLeft" state="frozen"/>
      <selection pane="bottomLeft" activeCell="G21" sqref="G21"/>
    </sheetView>
  </sheetViews>
  <sheetFormatPr defaultColWidth="16.83203125" defaultRowHeight="15" customHeight="1" x14ac:dyDescent="0.3"/>
  <cols>
    <col min="1" max="1" width="28.33203125" customWidth="1"/>
    <col min="2" max="13" width="8.83203125" customWidth="1"/>
    <col min="14" max="15" width="9.83203125" customWidth="1"/>
    <col min="16" max="26" width="8" customWidth="1"/>
  </cols>
  <sheetData>
    <row r="1" spans="1:26" ht="24.75" customHeight="1" x14ac:dyDescent="0.3">
      <c r="A1" s="56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7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3" customHeight="1" x14ac:dyDescent="0.3">
      <c r="A2" s="54" t="s">
        <v>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 x14ac:dyDescent="0.3">
      <c r="A3" s="6" t="s">
        <v>4</v>
      </c>
      <c r="B3" s="7">
        <v>1500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5</v>
      </c>
      <c r="O3" s="9" t="s">
        <v>6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3">
      <c r="A4" s="10" t="s">
        <v>7</v>
      </c>
      <c r="B4" s="11">
        <f t="shared" ref="B4:M4" si="0">B16</f>
        <v>0</v>
      </c>
      <c r="C4" s="11">
        <f t="shared" si="0"/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8">
        <f t="shared" ref="N4:N6" si="1">SUM(B4:M4)</f>
        <v>0</v>
      </c>
      <c r="O4" s="8">
        <f t="shared" ref="O4:O6" si="2">N4/COLUMNS(B4:M4)</f>
        <v>0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3">
      <c r="A5" s="14" t="s">
        <v>8</v>
      </c>
      <c r="B5" s="16">
        <f t="shared" ref="B5:M5" si="3">B33+B44+B54+B60+B117+B111+B104+B96+B87+B72</f>
        <v>0</v>
      </c>
      <c r="C5" s="16">
        <f t="shared" si="3"/>
        <v>0</v>
      </c>
      <c r="D5" s="16">
        <f t="shared" si="3"/>
        <v>0</v>
      </c>
      <c r="E5" s="16">
        <f t="shared" si="3"/>
        <v>0</v>
      </c>
      <c r="F5" s="16">
        <f t="shared" si="3"/>
        <v>0</v>
      </c>
      <c r="G5" s="16">
        <f t="shared" si="3"/>
        <v>0</v>
      </c>
      <c r="H5" s="16">
        <f t="shared" si="3"/>
        <v>0</v>
      </c>
      <c r="I5" s="16">
        <f t="shared" si="3"/>
        <v>0</v>
      </c>
      <c r="J5" s="16">
        <f t="shared" si="3"/>
        <v>0</v>
      </c>
      <c r="K5" s="16">
        <f t="shared" si="3"/>
        <v>0</v>
      </c>
      <c r="L5" s="16">
        <f t="shared" si="3"/>
        <v>0</v>
      </c>
      <c r="M5" s="16">
        <f t="shared" si="3"/>
        <v>0</v>
      </c>
      <c r="N5" s="8">
        <f t="shared" si="1"/>
        <v>0</v>
      </c>
      <c r="O5" s="8">
        <f t="shared" si="2"/>
        <v>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3">
      <c r="A6" s="17" t="s">
        <v>9</v>
      </c>
      <c r="B6" s="19">
        <f t="shared" ref="B6:M6" si="4">B4-B5</f>
        <v>0</v>
      </c>
      <c r="C6" s="19">
        <f t="shared" si="4"/>
        <v>0</v>
      </c>
      <c r="D6" s="19">
        <f t="shared" si="4"/>
        <v>0</v>
      </c>
      <c r="E6" s="19">
        <f t="shared" si="4"/>
        <v>0</v>
      </c>
      <c r="F6" s="19">
        <f t="shared" si="4"/>
        <v>0</v>
      </c>
      <c r="G6" s="19">
        <f t="shared" si="4"/>
        <v>0</v>
      </c>
      <c r="H6" s="19">
        <f t="shared" si="4"/>
        <v>0</v>
      </c>
      <c r="I6" s="19">
        <f t="shared" si="4"/>
        <v>0</v>
      </c>
      <c r="J6" s="19">
        <f t="shared" si="4"/>
        <v>0</v>
      </c>
      <c r="K6" s="19">
        <f t="shared" si="4"/>
        <v>0</v>
      </c>
      <c r="L6" s="19">
        <f t="shared" si="4"/>
        <v>0</v>
      </c>
      <c r="M6" s="19">
        <f t="shared" si="4"/>
        <v>0</v>
      </c>
      <c r="N6" s="8">
        <f t="shared" si="1"/>
        <v>0</v>
      </c>
      <c r="O6" s="8">
        <f t="shared" si="2"/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A7" s="10" t="s">
        <v>10</v>
      </c>
      <c r="B7" s="11">
        <f>B4-B5+B3</f>
        <v>1500</v>
      </c>
      <c r="C7" s="11">
        <f t="shared" ref="C7:M7" si="5">B7+C4-C5</f>
        <v>1500</v>
      </c>
      <c r="D7" s="11">
        <f t="shared" si="5"/>
        <v>1500</v>
      </c>
      <c r="E7" s="11">
        <f t="shared" si="5"/>
        <v>1500</v>
      </c>
      <c r="F7" s="11">
        <f t="shared" si="5"/>
        <v>1500</v>
      </c>
      <c r="G7" s="11">
        <f t="shared" si="5"/>
        <v>1500</v>
      </c>
      <c r="H7" s="11">
        <f t="shared" si="5"/>
        <v>1500</v>
      </c>
      <c r="I7" s="11">
        <f t="shared" si="5"/>
        <v>1500</v>
      </c>
      <c r="J7" s="11">
        <f t="shared" si="5"/>
        <v>1500</v>
      </c>
      <c r="K7" s="11">
        <f t="shared" si="5"/>
        <v>1500</v>
      </c>
      <c r="L7" s="11">
        <f t="shared" si="5"/>
        <v>1500</v>
      </c>
      <c r="M7" s="11">
        <f t="shared" si="5"/>
        <v>1500</v>
      </c>
      <c r="N7" s="8"/>
      <c r="O7" s="8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6" t="s">
        <v>13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x14ac:dyDescent="0.3">
      <c r="A9" s="28"/>
      <c r="B9" s="30" t="s">
        <v>14</v>
      </c>
      <c r="C9" s="30" t="s">
        <v>16</v>
      </c>
      <c r="D9" s="30" t="s">
        <v>17</v>
      </c>
      <c r="E9" s="30" t="s">
        <v>18</v>
      </c>
      <c r="F9" s="30" t="s">
        <v>19</v>
      </c>
      <c r="G9" s="30" t="s">
        <v>20</v>
      </c>
      <c r="H9" s="30" t="s">
        <v>21</v>
      </c>
      <c r="I9" s="30" t="s">
        <v>22</v>
      </c>
      <c r="J9" s="30" t="s">
        <v>23</v>
      </c>
      <c r="K9" s="30" t="s">
        <v>24</v>
      </c>
      <c r="L9" s="30" t="s">
        <v>25</v>
      </c>
      <c r="M9" s="30" t="s">
        <v>26</v>
      </c>
      <c r="N9" s="32" t="s">
        <v>5</v>
      </c>
      <c r="O9" s="32" t="s">
        <v>6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3">
      <c r="A11" s="36" t="s">
        <v>12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" customHeight="1" x14ac:dyDescent="0.3">
      <c r="A12" s="20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8">
        <f t="shared" ref="N12:N16" si="6">SUM(B12:M12)</f>
        <v>0</v>
      </c>
      <c r="O12" s="8">
        <f t="shared" ref="O12:O16" si="7">N12/COLUMNS(B12:M12)</f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" customHeight="1" x14ac:dyDescent="0.3">
      <c r="A13" s="20" t="s">
        <v>27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8">
        <f t="shared" si="6"/>
        <v>0</v>
      </c>
      <c r="O13" s="8">
        <f t="shared" si="7"/>
        <v>0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" customHeight="1" x14ac:dyDescent="0.3">
      <c r="A14" s="20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8">
        <f t="shared" si="6"/>
        <v>0</v>
      </c>
      <c r="O14" s="8">
        <f t="shared" si="7"/>
        <v>0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" customHeight="1" x14ac:dyDescent="0.3">
      <c r="A15" s="20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8">
        <f t="shared" si="6"/>
        <v>0</v>
      </c>
      <c r="O15" s="8">
        <f t="shared" si="7"/>
        <v>0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" customHeight="1" x14ac:dyDescent="0.3">
      <c r="A16" s="41" t="str">
        <f>"Total "&amp;A11</f>
        <v>Total REVENU</v>
      </c>
      <c r="B16" s="43">
        <f t="shared" ref="B16:M16" si="8">SUM(B12:B15)</f>
        <v>0</v>
      </c>
      <c r="C16" s="43">
        <f t="shared" si="8"/>
        <v>0</v>
      </c>
      <c r="D16" s="43">
        <f t="shared" si="8"/>
        <v>0</v>
      </c>
      <c r="E16" s="43">
        <f t="shared" si="8"/>
        <v>0</v>
      </c>
      <c r="F16" s="43">
        <f t="shared" si="8"/>
        <v>0</v>
      </c>
      <c r="G16" s="43">
        <f t="shared" si="8"/>
        <v>0</v>
      </c>
      <c r="H16" s="43">
        <f t="shared" si="8"/>
        <v>0</v>
      </c>
      <c r="I16" s="43">
        <f t="shared" si="8"/>
        <v>0</v>
      </c>
      <c r="J16" s="43">
        <f t="shared" si="8"/>
        <v>0</v>
      </c>
      <c r="K16" s="43">
        <f t="shared" si="8"/>
        <v>0</v>
      </c>
      <c r="L16" s="43">
        <f t="shared" si="8"/>
        <v>0</v>
      </c>
      <c r="M16" s="43">
        <f t="shared" si="8"/>
        <v>0</v>
      </c>
      <c r="N16" s="43">
        <f t="shared" si="6"/>
        <v>0</v>
      </c>
      <c r="O16" s="43">
        <f t="shared" si="7"/>
        <v>0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9" customHeight="1" x14ac:dyDescent="0.3">
      <c r="A17" s="2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" customHeight="1" x14ac:dyDescent="0.3">
      <c r="A18" s="36" t="s">
        <v>29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" customHeight="1" x14ac:dyDescent="0.3">
      <c r="A19" s="20" t="s">
        <v>30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8">
        <f t="shared" ref="N19:N33" si="9">SUM(B19:M19)</f>
        <v>0</v>
      </c>
      <c r="O19" s="8">
        <f t="shared" ref="O19:O33" si="10">N19/COLUMNS(B19:M19)</f>
        <v>0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" customHeight="1" x14ac:dyDescent="0.3">
      <c r="A20" s="20" t="s">
        <v>31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8">
        <f t="shared" si="9"/>
        <v>0</v>
      </c>
      <c r="O20" s="8">
        <f t="shared" si="10"/>
        <v>0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" customHeight="1" x14ac:dyDescent="0.3">
      <c r="A21" s="20" t="s">
        <v>32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8">
        <f t="shared" si="9"/>
        <v>0</v>
      </c>
      <c r="O21" s="8">
        <f t="shared" si="10"/>
        <v>0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" customHeight="1" x14ac:dyDescent="0.3">
      <c r="A22" s="20" t="s">
        <v>33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8">
        <f t="shared" si="9"/>
        <v>0</v>
      </c>
      <c r="O22" s="8">
        <f t="shared" si="10"/>
        <v>0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" customHeight="1" x14ac:dyDescent="0.3">
      <c r="A23" s="20" t="s">
        <v>41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8">
        <f t="shared" si="9"/>
        <v>0</v>
      </c>
      <c r="O23" s="8">
        <f t="shared" si="10"/>
        <v>0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" customHeight="1" x14ac:dyDescent="0.3">
      <c r="A24" s="20" t="s">
        <v>34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8">
        <f t="shared" si="9"/>
        <v>0</v>
      </c>
      <c r="O24" s="8">
        <f t="shared" si="10"/>
        <v>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" customHeight="1" x14ac:dyDescent="0.3">
      <c r="A25" s="20" t="s">
        <v>35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8">
        <f t="shared" si="9"/>
        <v>0</v>
      </c>
      <c r="O25" s="8">
        <f t="shared" si="10"/>
        <v>0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" customHeight="1" x14ac:dyDescent="0.3">
      <c r="A26" s="20" t="s">
        <v>36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8">
        <f t="shared" si="9"/>
        <v>0</v>
      </c>
      <c r="O26" s="8">
        <f t="shared" si="10"/>
        <v>0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" customHeight="1" x14ac:dyDescent="0.3">
      <c r="A27" s="20" t="s">
        <v>37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8">
        <f t="shared" si="9"/>
        <v>0</v>
      </c>
      <c r="O27" s="8">
        <f t="shared" si="10"/>
        <v>0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" customHeight="1" x14ac:dyDescent="0.3">
      <c r="A28" s="20" t="s">
        <v>38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8">
        <f t="shared" si="9"/>
        <v>0</v>
      </c>
      <c r="O28" s="8">
        <f t="shared" si="10"/>
        <v>0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" customHeight="1" x14ac:dyDescent="0.3">
      <c r="A29" s="20" t="s">
        <v>39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8">
        <f t="shared" si="9"/>
        <v>0</v>
      </c>
      <c r="O29" s="8">
        <f t="shared" si="10"/>
        <v>0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" customHeight="1" x14ac:dyDescent="0.3">
      <c r="A30" s="20" t="s">
        <v>40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8">
        <f t="shared" si="9"/>
        <v>0</v>
      </c>
      <c r="O30" s="8">
        <f t="shared" si="10"/>
        <v>0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" customHeight="1" x14ac:dyDescent="0.3">
      <c r="A31" s="20" t="s">
        <v>42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8">
        <f t="shared" si="9"/>
        <v>0</v>
      </c>
      <c r="O31" s="8">
        <f t="shared" si="10"/>
        <v>0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" customHeight="1" x14ac:dyDescent="0.3">
      <c r="A32" s="20" t="s">
        <v>28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8">
        <f t="shared" si="9"/>
        <v>0</v>
      </c>
      <c r="O32" s="8">
        <f t="shared" si="10"/>
        <v>0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" customHeight="1" x14ac:dyDescent="0.3">
      <c r="A33" s="41" t="str">
        <f>"Total "&amp;A18</f>
        <v>Total DÉPENSES RÉSIDENTIELLES</v>
      </c>
      <c r="B33" s="43">
        <f t="shared" ref="B33:M33" si="11">SUM(B19:B32)</f>
        <v>0</v>
      </c>
      <c r="C33" s="43">
        <f t="shared" si="11"/>
        <v>0</v>
      </c>
      <c r="D33" s="43">
        <f t="shared" si="11"/>
        <v>0</v>
      </c>
      <c r="E33" s="43">
        <f t="shared" si="11"/>
        <v>0</v>
      </c>
      <c r="F33" s="43">
        <f t="shared" si="11"/>
        <v>0</v>
      </c>
      <c r="G33" s="43">
        <f t="shared" si="11"/>
        <v>0</v>
      </c>
      <c r="H33" s="43">
        <f t="shared" si="11"/>
        <v>0</v>
      </c>
      <c r="I33" s="43">
        <f t="shared" si="11"/>
        <v>0</v>
      </c>
      <c r="J33" s="43">
        <f t="shared" si="11"/>
        <v>0</v>
      </c>
      <c r="K33" s="43">
        <f t="shared" si="11"/>
        <v>0</v>
      </c>
      <c r="L33" s="43">
        <f t="shared" si="11"/>
        <v>0</v>
      </c>
      <c r="M33" s="43">
        <f t="shared" si="11"/>
        <v>0</v>
      </c>
      <c r="N33" s="43">
        <f t="shared" si="9"/>
        <v>0</v>
      </c>
      <c r="O33" s="43">
        <f t="shared" si="10"/>
        <v>0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9" customHeight="1" x14ac:dyDescent="0.3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" customHeight="1" x14ac:dyDescent="0.3">
      <c r="A35" s="36" t="s">
        <v>43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" customHeight="1" x14ac:dyDescent="0.3">
      <c r="A36" s="20" t="s">
        <v>44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8">
        <f t="shared" ref="N36:N44" si="12">SUM(B36:M36)</f>
        <v>0</v>
      </c>
      <c r="O36" s="8">
        <f t="shared" ref="O36:O44" si="13">N36/COLUMNS(B36:M36)</f>
        <v>0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" customHeight="1" x14ac:dyDescent="0.3">
      <c r="A37" s="20" t="s">
        <v>45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8">
        <f t="shared" si="12"/>
        <v>0</v>
      </c>
      <c r="O37" s="8">
        <f t="shared" si="13"/>
        <v>0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" customHeight="1" x14ac:dyDescent="0.3">
      <c r="A38" s="20" t="s">
        <v>46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8">
        <f t="shared" si="12"/>
        <v>0</v>
      </c>
      <c r="O38" s="8">
        <f t="shared" si="13"/>
        <v>0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" customHeight="1" x14ac:dyDescent="0.3">
      <c r="A39" s="20" t="s">
        <v>47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8">
        <f t="shared" si="12"/>
        <v>0</v>
      </c>
      <c r="O39" s="8">
        <f t="shared" si="13"/>
        <v>0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" customHeight="1" x14ac:dyDescent="0.3">
      <c r="A40" s="20" t="s">
        <v>48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8">
        <f t="shared" si="12"/>
        <v>0</v>
      </c>
      <c r="O40" s="8">
        <f t="shared" si="13"/>
        <v>0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" customHeight="1" x14ac:dyDescent="0.3">
      <c r="A41" s="20" t="s">
        <v>49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8">
        <f t="shared" si="12"/>
        <v>0</v>
      </c>
      <c r="O41" s="8">
        <f t="shared" si="13"/>
        <v>0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" customHeight="1" x14ac:dyDescent="0.3">
      <c r="A42" s="20" t="s">
        <v>50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8">
        <f t="shared" si="12"/>
        <v>0</v>
      </c>
      <c r="O42" s="8">
        <f t="shared" si="13"/>
        <v>0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" customHeight="1" x14ac:dyDescent="0.3">
      <c r="A43" s="20" t="s">
        <v>28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8">
        <f t="shared" si="12"/>
        <v>0</v>
      </c>
      <c r="O43" s="8">
        <f t="shared" si="13"/>
        <v>0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" customHeight="1" x14ac:dyDescent="0.3">
      <c r="A44" s="41" t="str">
        <f>"Total "&amp;A35</f>
        <v>Total TRANSPORT</v>
      </c>
      <c r="B44" s="43">
        <f t="shared" ref="B44:M44" si="14">SUM(B36:B43)</f>
        <v>0</v>
      </c>
      <c r="C44" s="43">
        <f t="shared" si="14"/>
        <v>0</v>
      </c>
      <c r="D44" s="43">
        <f t="shared" si="14"/>
        <v>0</v>
      </c>
      <c r="E44" s="43">
        <f t="shared" si="14"/>
        <v>0</v>
      </c>
      <c r="F44" s="43">
        <f t="shared" si="14"/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2"/>
        <v>0</v>
      </c>
      <c r="O44" s="43">
        <f t="shared" si="13"/>
        <v>0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9" customHeight="1" x14ac:dyDescent="0.3">
      <c r="A45" s="2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" customHeight="1" x14ac:dyDescent="0.3">
      <c r="A46" s="36" t="s">
        <v>51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" customHeight="1" x14ac:dyDescent="0.3">
      <c r="A47" s="20" t="s">
        <v>52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8">
        <f t="shared" ref="N47:N54" si="15">SUM(B47:M47)</f>
        <v>0</v>
      </c>
      <c r="O47" s="8">
        <f t="shared" ref="O47:O54" si="16">N47/COLUMNS(B47:M47)</f>
        <v>0</v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" customHeight="1" x14ac:dyDescent="0.3">
      <c r="A48" s="20" t="s">
        <v>53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8">
        <f t="shared" si="15"/>
        <v>0</v>
      </c>
      <c r="O48" s="8">
        <f t="shared" si="16"/>
        <v>0</v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" customHeight="1" x14ac:dyDescent="0.3">
      <c r="A49" s="20" t="s">
        <v>54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8">
        <f t="shared" si="15"/>
        <v>0</v>
      </c>
      <c r="O49" s="8">
        <f t="shared" si="16"/>
        <v>0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" customHeight="1" x14ac:dyDescent="0.3">
      <c r="A50" s="20" t="s">
        <v>70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8">
        <f t="shared" si="15"/>
        <v>0</v>
      </c>
      <c r="O50" s="8">
        <f t="shared" si="16"/>
        <v>0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" customHeight="1" x14ac:dyDescent="0.3">
      <c r="A51" s="20" t="s">
        <v>56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8">
        <f t="shared" si="15"/>
        <v>0</v>
      </c>
      <c r="O51" s="8">
        <f t="shared" si="16"/>
        <v>0</v>
      </c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" customHeight="1" x14ac:dyDescent="0.3">
      <c r="A52" s="20" t="s">
        <v>57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8">
        <f t="shared" si="15"/>
        <v>0</v>
      </c>
      <c r="O52" s="8">
        <f t="shared" si="16"/>
        <v>0</v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" customHeight="1" x14ac:dyDescent="0.3">
      <c r="A53" s="20" t="s">
        <v>28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8">
        <f t="shared" si="15"/>
        <v>0</v>
      </c>
      <c r="O53" s="8">
        <f t="shared" si="16"/>
        <v>0</v>
      </c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" customHeight="1" x14ac:dyDescent="0.3">
      <c r="A54" s="41" t="str">
        <f>"Total "&amp;A46</f>
        <v>Total SANTÉ</v>
      </c>
      <c r="B54" s="43">
        <f t="shared" ref="B54:M54" si="17">SUM(B47:B53)</f>
        <v>0</v>
      </c>
      <c r="C54" s="43">
        <f t="shared" si="17"/>
        <v>0</v>
      </c>
      <c r="D54" s="43">
        <f t="shared" si="17"/>
        <v>0</v>
      </c>
      <c r="E54" s="43">
        <f t="shared" si="17"/>
        <v>0</v>
      </c>
      <c r="F54" s="43">
        <f t="shared" si="17"/>
        <v>0</v>
      </c>
      <c r="G54" s="43">
        <f t="shared" si="17"/>
        <v>0</v>
      </c>
      <c r="H54" s="43">
        <f t="shared" si="17"/>
        <v>0</v>
      </c>
      <c r="I54" s="43">
        <f t="shared" si="17"/>
        <v>0</v>
      </c>
      <c r="J54" s="43">
        <f t="shared" si="17"/>
        <v>0</v>
      </c>
      <c r="K54" s="43">
        <f t="shared" si="17"/>
        <v>0</v>
      </c>
      <c r="L54" s="43">
        <f t="shared" si="17"/>
        <v>0</v>
      </c>
      <c r="M54" s="43">
        <f t="shared" si="17"/>
        <v>0</v>
      </c>
      <c r="N54" s="43">
        <f t="shared" si="15"/>
        <v>0</v>
      </c>
      <c r="O54" s="43">
        <f t="shared" si="16"/>
        <v>0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9" customHeight="1" x14ac:dyDescent="0.3">
      <c r="A55" s="2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" customHeight="1" x14ac:dyDescent="0.3">
      <c r="A56" s="24" t="s">
        <v>58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" customHeight="1" x14ac:dyDescent="0.3">
      <c r="A57" s="20" t="s">
        <v>59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8">
        <f t="shared" ref="N57:N60" si="18">SUM(B57:M57)</f>
        <v>0</v>
      </c>
      <c r="O57" s="8">
        <f t="shared" ref="O57:O60" si="19">N57/COLUMNS(B57:M57)</f>
        <v>0</v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" customHeight="1" x14ac:dyDescent="0.3">
      <c r="A58" s="20" t="s">
        <v>60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8">
        <f t="shared" si="18"/>
        <v>0</v>
      </c>
      <c r="O58" s="8">
        <f t="shared" si="19"/>
        <v>0</v>
      </c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" customHeight="1" x14ac:dyDescent="0.3">
      <c r="A59" s="20" t="s">
        <v>28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8">
        <f t="shared" si="18"/>
        <v>0</v>
      </c>
      <c r="O59" s="8">
        <f t="shared" si="19"/>
        <v>0</v>
      </c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" customHeight="1" x14ac:dyDescent="0.3">
      <c r="A60" s="41" t="str">
        <f>"Total "&amp;A56</f>
        <v>Total CHARITÉ/CADEAUX</v>
      </c>
      <c r="B60" s="43">
        <f t="shared" ref="B60:M60" si="20">SUM(B57:B59)</f>
        <v>0</v>
      </c>
      <c r="C60" s="43">
        <f t="shared" si="20"/>
        <v>0</v>
      </c>
      <c r="D60" s="43">
        <f t="shared" si="20"/>
        <v>0</v>
      </c>
      <c r="E60" s="43">
        <f t="shared" si="20"/>
        <v>0</v>
      </c>
      <c r="F60" s="43">
        <f t="shared" si="20"/>
        <v>0</v>
      </c>
      <c r="G60" s="43">
        <f t="shared" si="20"/>
        <v>0</v>
      </c>
      <c r="H60" s="43">
        <f t="shared" si="20"/>
        <v>0</v>
      </c>
      <c r="I60" s="43">
        <f t="shared" si="20"/>
        <v>0</v>
      </c>
      <c r="J60" s="43">
        <f t="shared" si="20"/>
        <v>0</v>
      </c>
      <c r="K60" s="43">
        <f t="shared" si="20"/>
        <v>0</v>
      </c>
      <c r="L60" s="43">
        <f t="shared" si="20"/>
        <v>0</v>
      </c>
      <c r="M60" s="43">
        <f t="shared" si="20"/>
        <v>0</v>
      </c>
      <c r="N60" s="43">
        <f t="shared" si="18"/>
        <v>0</v>
      </c>
      <c r="O60" s="43">
        <f t="shared" si="19"/>
        <v>0</v>
      </c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9" customHeight="1" x14ac:dyDescent="0.3">
      <c r="A61" s="20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8"/>
      <c r="O61" s="8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" customHeight="1" x14ac:dyDescent="0.3">
      <c r="A62" s="24" t="s">
        <v>61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6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" customHeight="1" x14ac:dyDescent="0.3">
      <c r="A63" s="20" t="s">
        <v>62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8">
        <f t="shared" ref="N63:N72" si="21">SUM(B63:M63)</f>
        <v>0</v>
      </c>
      <c r="O63" s="8">
        <f t="shared" ref="O63:O72" si="22">N63/COLUMNS(B63:M63)</f>
        <v>0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" customHeight="1" x14ac:dyDescent="0.3">
      <c r="A64" s="20" t="s">
        <v>63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8">
        <f t="shared" si="21"/>
        <v>0</v>
      </c>
      <c r="O64" s="8">
        <f t="shared" si="22"/>
        <v>0</v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" customHeight="1" x14ac:dyDescent="0.3">
      <c r="A65" s="20" t="s">
        <v>64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8">
        <f t="shared" si="21"/>
        <v>0</v>
      </c>
      <c r="O65" s="8">
        <f t="shared" si="22"/>
        <v>0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" customHeight="1" x14ac:dyDescent="0.3">
      <c r="A66" s="20" t="s">
        <v>65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8">
        <f t="shared" si="21"/>
        <v>0</v>
      </c>
      <c r="O66" s="8">
        <f t="shared" si="22"/>
        <v>0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" customHeight="1" x14ac:dyDescent="0.3">
      <c r="A67" s="20" t="s">
        <v>66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8">
        <f t="shared" si="21"/>
        <v>0</v>
      </c>
      <c r="O67" s="8">
        <f t="shared" si="22"/>
        <v>0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" customHeight="1" x14ac:dyDescent="0.3">
      <c r="A68" s="20" t="s">
        <v>67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8">
        <f t="shared" si="21"/>
        <v>0</v>
      </c>
      <c r="O68" s="8">
        <f t="shared" si="22"/>
        <v>0</v>
      </c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" customHeight="1" x14ac:dyDescent="0.3">
      <c r="A69" s="20" t="s">
        <v>68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8">
        <f t="shared" si="21"/>
        <v>0</v>
      </c>
      <c r="O69" s="8">
        <f t="shared" si="22"/>
        <v>0</v>
      </c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" customHeight="1" x14ac:dyDescent="0.3">
      <c r="A70" s="20" t="s">
        <v>69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8">
        <f t="shared" si="21"/>
        <v>0</v>
      </c>
      <c r="O70" s="8">
        <f t="shared" si="22"/>
        <v>0</v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" customHeight="1" x14ac:dyDescent="0.3">
      <c r="A71" s="20" t="s">
        <v>28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8">
        <f t="shared" si="21"/>
        <v>0</v>
      </c>
      <c r="O71" s="8">
        <f t="shared" si="22"/>
        <v>0</v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" customHeight="1" x14ac:dyDescent="0.3">
      <c r="A72" s="41" t="str">
        <f>"Total "&amp;A62</f>
        <v>Total DÉPENSES QUOTIDIENNES</v>
      </c>
      <c r="B72" s="43">
        <f t="shared" ref="B72:M72" si="23">SUM(B63:B71)</f>
        <v>0</v>
      </c>
      <c r="C72" s="43">
        <f t="shared" si="23"/>
        <v>0</v>
      </c>
      <c r="D72" s="43">
        <f t="shared" si="23"/>
        <v>0</v>
      </c>
      <c r="E72" s="43">
        <f t="shared" si="23"/>
        <v>0</v>
      </c>
      <c r="F72" s="43">
        <f t="shared" si="23"/>
        <v>0</v>
      </c>
      <c r="G72" s="43">
        <f t="shared" si="23"/>
        <v>0</v>
      </c>
      <c r="H72" s="43">
        <f t="shared" si="23"/>
        <v>0</v>
      </c>
      <c r="I72" s="43">
        <f t="shared" si="23"/>
        <v>0</v>
      </c>
      <c r="J72" s="43">
        <f t="shared" si="23"/>
        <v>0</v>
      </c>
      <c r="K72" s="43">
        <f t="shared" si="23"/>
        <v>0</v>
      </c>
      <c r="L72" s="43">
        <f t="shared" si="23"/>
        <v>0</v>
      </c>
      <c r="M72" s="43">
        <f t="shared" si="23"/>
        <v>0</v>
      </c>
      <c r="N72" s="43">
        <f t="shared" si="21"/>
        <v>0</v>
      </c>
      <c r="O72" s="43">
        <f t="shared" si="22"/>
        <v>0</v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9" customHeight="1" x14ac:dyDescent="0.3">
      <c r="A73" s="2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" customHeight="1" x14ac:dyDescent="0.3">
      <c r="A74" s="2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" customHeight="1" x14ac:dyDescent="0.3">
      <c r="A75" s="20" t="s">
        <v>72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8">
        <f t="shared" ref="N75:N87" si="24">SUM(B75:M75)</f>
        <v>0</v>
      </c>
      <c r="O75" s="8">
        <f t="shared" ref="O75:O87" si="25">N75/COLUMNS(B75:M75)</f>
        <v>0</v>
      </c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" customHeight="1" x14ac:dyDescent="0.3">
      <c r="A76" s="20" t="s">
        <v>73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8">
        <f t="shared" si="24"/>
        <v>0</v>
      </c>
      <c r="O76" s="8">
        <f t="shared" si="25"/>
        <v>0</v>
      </c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" customHeight="1" x14ac:dyDescent="0.3">
      <c r="A77" s="20" t="s">
        <v>74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8">
        <f t="shared" si="24"/>
        <v>0</v>
      </c>
      <c r="O77" s="8">
        <f t="shared" si="25"/>
        <v>0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" customHeight="1" x14ac:dyDescent="0.3">
      <c r="A78" s="20" t="s">
        <v>75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8">
        <f t="shared" si="24"/>
        <v>0</v>
      </c>
      <c r="O78" s="8">
        <f t="shared" si="25"/>
        <v>0</v>
      </c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" customHeight="1" x14ac:dyDescent="0.3">
      <c r="A79" s="20" t="s">
        <v>76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8">
        <f t="shared" si="24"/>
        <v>0</v>
      </c>
      <c r="O79" s="8">
        <f t="shared" si="25"/>
        <v>0</v>
      </c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" customHeight="1" x14ac:dyDescent="0.3">
      <c r="A80" s="20" t="s">
        <v>77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8">
        <f t="shared" si="24"/>
        <v>0</v>
      </c>
      <c r="O80" s="8">
        <f t="shared" si="25"/>
        <v>0</v>
      </c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" customHeight="1" x14ac:dyDescent="0.3">
      <c r="A81" s="20" t="s">
        <v>78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8">
        <f t="shared" si="24"/>
        <v>0</v>
      </c>
      <c r="O81" s="8">
        <f t="shared" si="25"/>
        <v>0</v>
      </c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" customHeight="1" x14ac:dyDescent="0.3">
      <c r="A82" s="20" t="s">
        <v>79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8">
        <f t="shared" si="24"/>
        <v>0</v>
      </c>
      <c r="O82" s="8">
        <f t="shared" si="25"/>
        <v>0</v>
      </c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" customHeight="1" x14ac:dyDescent="0.3">
      <c r="A83" s="20" t="s">
        <v>80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8">
        <f t="shared" si="24"/>
        <v>0</v>
      </c>
      <c r="O83" s="8">
        <f t="shared" si="25"/>
        <v>0</v>
      </c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" customHeight="1" x14ac:dyDescent="0.3">
      <c r="A84" s="20" t="s">
        <v>81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8">
        <f t="shared" si="24"/>
        <v>0</v>
      </c>
      <c r="O84" s="8">
        <f t="shared" si="25"/>
        <v>0</v>
      </c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" customHeight="1" x14ac:dyDescent="0.3">
      <c r="A85" s="20" t="s">
        <v>82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8">
        <f t="shared" si="24"/>
        <v>0</v>
      </c>
      <c r="O85" s="8">
        <f t="shared" si="25"/>
        <v>0</v>
      </c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" customHeight="1" x14ac:dyDescent="0.3">
      <c r="A86" s="20" t="s">
        <v>28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8">
        <f t="shared" si="24"/>
        <v>0</v>
      </c>
      <c r="O86" s="8">
        <f t="shared" si="25"/>
        <v>0</v>
      </c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" customHeight="1" x14ac:dyDescent="0.3">
      <c r="A87" s="41" t="str">
        <f>"Total "&amp;A74</f>
        <v>Total DIVERTISSEMENT</v>
      </c>
      <c r="B87" s="43">
        <f t="shared" ref="B87:M87" si="26">SUM(B75:B86)</f>
        <v>0</v>
      </c>
      <c r="C87" s="43">
        <f t="shared" si="26"/>
        <v>0</v>
      </c>
      <c r="D87" s="43">
        <f t="shared" si="26"/>
        <v>0</v>
      </c>
      <c r="E87" s="43">
        <f t="shared" si="26"/>
        <v>0</v>
      </c>
      <c r="F87" s="43">
        <f t="shared" si="26"/>
        <v>0</v>
      </c>
      <c r="G87" s="43">
        <f t="shared" si="26"/>
        <v>0</v>
      </c>
      <c r="H87" s="43">
        <f t="shared" si="26"/>
        <v>0</v>
      </c>
      <c r="I87" s="43">
        <f t="shared" si="26"/>
        <v>0</v>
      </c>
      <c r="J87" s="43">
        <f t="shared" si="26"/>
        <v>0</v>
      </c>
      <c r="K87" s="43">
        <f t="shared" si="26"/>
        <v>0</v>
      </c>
      <c r="L87" s="43">
        <f t="shared" si="26"/>
        <v>0</v>
      </c>
      <c r="M87" s="43">
        <f t="shared" si="26"/>
        <v>0</v>
      </c>
      <c r="N87" s="43">
        <f t="shared" si="24"/>
        <v>0</v>
      </c>
      <c r="O87" s="43">
        <f t="shared" si="25"/>
        <v>0</v>
      </c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9" customHeight="1" x14ac:dyDescent="0.3">
      <c r="A88" s="20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" customHeight="1" x14ac:dyDescent="0.3">
      <c r="A89" s="24" t="s">
        <v>83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6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" customHeight="1" x14ac:dyDescent="0.3">
      <c r="A90" s="20" t="s">
        <v>100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8">
        <f t="shared" ref="N90:N96" si="27">SUM(B90:M90)</f>
        <v>0</v>
      </c>
      <c r="O90" s="8">
        <f t="shared" ref="O90:O96" si="28">N90/COLUMNS(B90:M90)</f>
        <v>0</v>
      </c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" customHeight="1" x14ac:dyDescent="0.3">
      <c r="A91" s="20" t="s">
        <v>85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8">
        <f t="shared" si="27"/>
        <v>0</v>
      </c>
      <c r="O91" s="8">
        <f t="shared" si="28"/>
        <v>0</v>
      </c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" customHeight="1" x14ac:dyDescent="0.3">
      <c r="A92" s="20" t="s">
        <v>101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8">
        <f t="shared" si="27"/>
        <v>0</v>
      </c>
      <c r="O92" s="8">
        <f t="shared" si="28"/>
        <v>0</v>
      </c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customHeight="1" x14ac:dyDescent="0.3">
      <c r="A93" s="20" t="s">
        <v>87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8">
        <f t="shared" si="27"/>
        <v>0</v>
      </c>
      <c r="O93" s="8">
        <f t="shared" si="28"/>
        <v>0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20" t="s">
        <v>88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8">
        <f t="shared" si="27"/>
        <v>0</v>
      </c>
      <c r="O94" s="8">
        <f t="shared" si="28"/>
        <v>0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20" t="s">
        <v>28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8">
        <f t="shared" si="27"/>
        <v>0</v>
      </c>
      <c r="O95" s="8">
        <f t="shared" si="28"/>
        <v>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">
      <c r="A96" s="41" t="str">
        <f>"Total "&amp;A89</f>
        <v>Total ÉPARGNE ET PLACEMENTS</v>
      </c>
      <c r="B96" s="43">
        <f t="shared" ref="B96:M96" si="29">SUM(B90:B95)</f>
        <v>0</v>
      </c>
      <c r="C96" s="43">
        <f t="shared" si="29"/>
        <v>0</v>
      </c>
      <c r="D96" s="43">
        <f t="shared" si="29"/>
        <v>0</v>
      </c>
      <c r="E96" s="43">
        <f t="shared" si="29"/>
        <v>0</v>
      </c>
      <c r="F96" s="43">
        <f t="shared" si="29"/>
        <v>0</v>
      </c>
      <c r="G96" s="43">
        <f t="shared" si="29"/>
        <v>0</v>
      </c>
      <c r="H96" s="43">
        <f t="shared" si="29"/>
        <v>0</v>
      </c>
      <c r="I96" s="43">
        <f t="shared" si="29"/>
        <v>0</v>
      </c>
      <c r="J96" s="43">
        <f t="shared" si="29"/>
        <v>0</v>
      </c>
      <c r="K96" s="43">
        <f t="shared" si="29"/>
        <v>0</v>
      </c>
      <c r="L96" s="43">
        <f t="shared" si="29"/>
        <v>0</v>
      </c>
      <c r="M96" s="43">
        <f t="shared" si="29"/>
        <v>0</v>
      </c>
      <c r="N96" s="43">
        <f t="shared" si="27"/>
        <v>0</v>
      </c>
      <c r="O96" s="43">
        <f t="shared" si="28"/>
        <v>0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9" customHeight="1" x14ac:dyDescent="0.3">
      <c r="A97" s="20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">
      <c r="A98" s="24" t="s">
        <v>102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6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0" t="s">
        <v>103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8">
        <f t="shared" ref="N99:N104" si="30">SUM(B99:M99)</f>
        <v>0</v>
      </c>
      <c r="O99" s="8">
        <f t="shared" ref="O99:O104" si="31">N99/COLUMNS(B99:M99)</f>
        <v>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20" t="s">
        <v>91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8">
        <f t="shared" si="30"/>
        <v>0</v>
      </c>
      <c r="O100" s="8">
        <f t="shared" si="31"/>
        <v>0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20" t="s">
        <v>92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8">
        <f t="shared" si="30"/>
        <v>0</v>
      </c>
      <c r="O101" s="8">
        <f t="shared" si="31"/>
        <v>0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20" t="s">
        <v>93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8">
        <f t="shared" si="30"/>
        <v>0</v>
      </c>
      <c r="O102" s="8">
        <f t="shared" si="31"/>
        <v>0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20" t="s">
        <v>28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8">
        <f t="shared" si="30"/>
        <v>0</v>
      </c>
      <c r="O103" s="8">
        <f t="shared" si="31"/>
        <v>0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">
      <c r="A104" s="41" t="str">
        <f>"Total "&amp;A98</f>
        <v>Total PRÊTS ET AUTRES DETTES</v>
      </c>
      <c r="B104" s="43">
        <f t="shared" ref="B104:M104" si="32">SUM(B99:B103)</f>
        <v>0</v>
      </c>
      <c r="C104" s="43">
        <f t="shared" si="32"/>
        <v>0</v>
      </c>
      <c r="D104" s="43">
        <f t="shared" si="32"/>
        <v>0</v>
      </c>
      <c r="E104" s="43">
        <f t="shared" si="32"/>
        <v>0</v>
      </c>
      <c r="F104" s="43">
        <f t="shared" si="32"/>
        <v>0</v>
      </c>
      <c r="G104" s="43">
        <f t="shared" si="32"/>
        <v>0</v>
      </c>
      <c r="H104" s="43">
        <f t="shared" si="32"/>
        <v>0</v>
      </c>
      <c r="I104" s="43">
        <f t="shared" si="32"/>
        <v>0</v>
      </c>
      <c r="J104" s="43">
        <f t="shared" si="32"/>
        <v>0</v>
      </c>
      <c r="K104" s="43">
        <f t="shared" si="32"/>
        <v>0</v>
      </c>
      <c r="L104" s="43">
        <f t="shared" si="32"/>
        <v>0</v>
      </c>
      <c r="M104" s="43">
        <f t="shared" si="32"/>
        <v>0</v>
      </c>
      <c r="N104" s="43">
        <f t="shared" si="30"/>
        <v>0</v>
      </c>
      <c r="O104" s="43">
        <f t="shared" si="31"/>
        <v>0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9" customHeight="1" x14ac:dyDescent="0.3">
      <c r="A105" s="20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">
      <c r="A106" s="24" t="s">
        <v>94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6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0" t="s">
        <v>95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8">
        <f t="shared" ref="N107:N111" si="33">SUM(B107:M107)</f>
        <v>0</v>
      </c>
      <c r="O107" s="8">
        <f t="shared" ref="O107:O111" si="34">N107/COLUMNS(B107:M107)</f>
        <v>0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20" t="s">
        <v>96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8">
        <f t="shared" si="33"/>
        <v>0</v>
      </c>
      <c r="O108" s="8">
        <f t="shared" si="34"/>
        <v>0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20" t="s">
        <v>97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8">
        <f t="shared" si="33"/>
        <v>0</v>
      </c>
      <c r="O109" s="8">
        <f t="shared" si="34"/>
        <v>0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20" t="s">
        <v>28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8">
        <f t="shared" si="33"/>
        <v>0</v>
      </c>
      <c r="O110" s="8">
        <f t="shared" si="34"/>
        <v>0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">
      <c r="A111" s="41" t="str">
        <f>"Total "&amp;A106</f>
        <v>Total ABONNEMENTS</v>
      </c>
      <c r="B111" s="43">
        <f t="shared" ref="B111:M111" si="35">SUM(B107:B110)</f>
        <v>0</v>
      </c>
      <c r="C111" s="43">
        <f t="shared" si="35"/>
        <v>0</v>
      </c>
      <c r="D111" s="43">
        <f t="shared" si="35"/>
        <v>0</v>
      </c>
      <c r="E111" s="43">
        <f t="shared" si="35"/>
        <v>0</v>
      </c>
      <c r="F111" s="43">
        <f t="shared" si="35"/>
        <v>0</v>
      </c>
      <c r="G111" s="43">
        <f t="shared" si="35"/>
        <v>0</v>
      </c>
      <c r="H111" s="43">
        <f t="shared" si="35"/>
        <v>0</v>
      </c>
      <c r="I111" s="43">
        <f t="shared" si="35"/>
        <v>0</v>
      </c>
      <c r="J111" s="43">
        <f t="shared" si="35"/>
        <v>0</v>
      </c>
      <c r="K111" s="43">
        <f t="shared" si="35"/>
        <v>0</v>
      </c>
      <c r="L111" s="43">
        <f t="shared" si="35"/>
        <v>0</v>
      </c>
      <c r="M111" s="43">
        <f t="shared" si="35"/>
        <v>0</v>
      </c>
      <c r="N111" s="43">
        <f t="shared" si="33"/>
        <v>0</v>
      </c>
      <c r="O111" s="43">
        <f t="shared" si="34"/>
        <v>0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9" customHeight="1" x14ac:dyDescent="0.3">
      <c r="A112" s="20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">
      <c r="A113" s="24" t="s">
        <v>98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6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0" t="s">
        <v>99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8">
        <f t="shared" ref="N114:N117" si="36">SUM(B114:M114)</f>
        <v>0</v>
      </c>
      <c r="O114" s="8">
        <f t="shared" ref="O114:O117" si="37">N114/COLUMNS(B114:M114)</f>
        <v>0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20" t="s">
        <v>28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8">
        <f t="shared" si="36"/>
        <v>0</v>
      </c>
      <c r="O115" s="8">
        <f t="shared" si="37"/>
        <v>0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20" t="s">
        <v>28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8">
        <f t="shared" si="36"/>
        <v>0</v>
      </c>
      <c r="O116" s="8">
        <f t="shared" si="37"/>
        <v>0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">
      <c r="A117" s="41" t="str">
        <f>"Total "&amp;A113</f>
        <v>Total DIVERS</v>
      </c>
      <c r="B117" s="43">
        <f t="shared" ref="B117:M117" si="38">SUM(B114:B116)</f>
        <v>0</v>
      </c>
      <c r="C117" s="43">
        <f t="shared" si="38"/>
        <v>0</v>
      </c>
      <c r="D117" s="43">
        <f t="shared" si="38"/>
        <v>0</v>
      </c>
      <c r="E117" s="43">
        <f t="shared" si="38"/>
        <v>0</v>
      </c>
      <c r="F117" s="43">
        <f t="shared" si="38"/>
        <v>0</v>
      </c>
      <c r="G117" s="43">
        <f t="shared" si="38"/>
        <v>0</v>
      </c>
      <c r="H117" s="43">
        <f t="shared" si="38"/>
        <v>0</v>
      </c>
      <c r="I117" s="43">
        <f t="shared" si="38"/>
        <v>0</v>
      </c>
      <c r="J117" s="43">
        <f t="shared" si="38"/>
        <v>0</v>
      </c>
      <c r="K117" s="43">
        <f t="shared" si="38"/>
        <v>0</v>
      </c>
      <c r="L117" s="43">
        <f t="shared" si="38"/>
        <v>0</v>
      </c>
      <c r="M117" s="43">
        <f t="shared" si="38"/>
        <v>0</v>
      </c>
      <c r="N117" s="43">
        <f t="shared" si="36"/>
        <v>0</v>
      </c>
      <c r="O117" s="43">
        <f t="shared" si="37"/>
        <v>0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51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2:O2"/>
    <mergeCell ref="A1:O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mensuel</vt:lpstr>
      <vt:lpstr>Budget annuel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www.vertex42.com</dc:creator>
  <cp:lastModifiedBy>jeff McNicoll</cp:lastModifiedBy>
  <dcterms:created xsi:type="dcterms:W3CDTF">2007-10-28T01:07:07Z</dcterms:created>
  <dcterms:modified xsi:type="dcterms:W3CDTF">2019-09-05T22:05:20Z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 Vertex42 LLC</vt:lpwstr>
  </property>
  <property fmtid="{D5CDD505-2E9C-101B-9397-08002B2CF9AE}" pid="3" name="Version">
    <vt:lpwstr>1.0.5</vt:lpwstr>
  </property>
</Properties>
</file>